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tabRatio="811" activeTab="0"/>
  </bookViews>
  <sheets>
    <sheet name="HAIPHONG" sheetId="1" r:id="rId1"/>
    <sheet name="HO CHI MINH" sheetId="2" r:id="rId2"/>
    <sheet name="BUSAN" sheetId="3" r:id="rId3"/>
    <sheet name="INCHEON" sheetId="4" r:id="rId4"/>
    <sheet name="LAEM CHABANG" sheetId="5" r:id="rId5"/>
    <sheet name="BANGKOK" sheetId="6" r:id="rId6"/>
    <sheet name="SINGAPORE" sheetId="7" r:id="rId7"/>
    <sheet name="NHAVA SHEVE" sheetId="8" r:id="rId8"/>
    <sheet name="CHENNAI" sheetId="9" r:id="rId9"/>
    <sheet name="MUNDRA" sheetId="10" r:id="rId10"/>
  </sheets>
  <definedNames>
    <definedName name="_xlnm.Print_Area" localSheetId="8">'CHENNAI'!$A$1:$G$30</definedName>
    <definedName name="_xlnm.Print_Area" localSheetId="0">'HAIPHONG'!$A$2:$G$45</definedName>
  </definedNames>
  <calcPr fullCalcOnLoad="1"/>
</workbook>
</file>

<file path=xl/sharedStrings.xml><?xml version="1.0" encoding="utf-8"?>
<sst xmlns="http://schemas.openxmlformats.org/spreadsheetml/2006/main" count="826" uniqueCount="197">
  <si>
    <t xml:space="preserve">Vessel </t>
  </si>
  <si>
    <t>Voyage</t>
  </si>
  <si>
    <t>Mobile :</t>
  </si>
  <si>
    <t>Closing</t>
  </si>
  <si>
    <t>Date :</t>
  </si>
  <si>
    <t>FAX:</t>
  </si>
  <si>
    <t>TEL:</t>
  </si>
  <si>
    <r>
      <t>傳真補料熱線</t>
    </r>
    <r>
      <rPr>
        <b/>
        <sz val="12"/>
        <rFont val="Times New Roman"/>
        <family val="1"/>
      </rPr>
      <t xml:space="preserve"> :</t>
    </r>
  </si>
  <si>
    <t>Ms Rachel Li</t>
  </si>
  <si>
    <t>Ms Anna Chung</t>
  </si>
  <si>
    <t>Mobile :</t>
  </si>
  <si>
    <t xml:space="preserve">E-mail : </t>
  </si>
  <si>
    <t>rachel@princeocean.com</t>
  </si>
  <si>
    <t>anna@princeocean.com</t>
  </si>
  <si>
    <t>Flat A, 15/F., Rammon House, 101 Sai Yeung Choi Street South, Mong Kok, Kln.</t>
  </si>
  <si>
    <t>香港九龍旺角西洋菜南街101號金德行十五樓A室</t>
  </si>
  <si>
    <t>Tel: (852) 2392 0099 / 2392 0090  Fax: (852) 2392 0084</t>
  </si>
  <si>
    <t xml:space="preserve">Sales Department </t>
  </si>
  <si>
    <t>Customer Service and Booking</t>
  </si>
  <si>
    <t>香港出口往 海防船期</t>
  </si>
  <si>
    <t>From Hong Kong  to Haiphong</t>
  </si>
  <si>
    <t>KMTC</t>
  </si>
  <si>
    <t>香港出口往 斧山船期</t>
  </si>
  <si>
    <t>From Hong Kong  to Busan</t>
  </si>
  <si>
    <t>香港出口往 仁川船期</t>
  </si>
  <si>
    <t>From Hong Kong  to Incheon</t>
  </si>
  <si>
    <t>香港出口往 林查班船期</t>
  </si>
  <si>
    <t>From Hong Kong  to Laem Chabang</t>
  </si>
  <si>
    <t>香港出口往 曼谷 (PAT) 船期</t>
  </si>
  <si>
    <t>From Hong Kong  to Bangkok (PAT)</t>
  </si>
  <si>
    <t>BUSAN</t>
  </si>
  <si>
    <t>LAEM CHABANG</t>
  </si>
  <si>
    <t>香港出口往 胡志明(泰萊港) 船期</t>
  </si>
  <si>
    <t>From Hong Kong  to HO CHI MINH ( CATLAI)</t>
  </si>
  <si>
    <t>香港出口往 新加坡船期</t>
  </si>
  <si>
    <t>From Hong Kong  to  SINGAPORE</t>
  </si>
  <si>
    <r>
      <rPr>
        <b/>
        <sz val="18"/>
        <rFont val="標楷體"/>
        <family val="4"/>
      </rPr>
      <t>PRINCE OCEAN SHIPPING LIMITED (太子船務有限公司)</t>
    </r>
    <r>
      <rPr>
        <b/>
        <sz val="14"/>
        <rFont val="標楷體"/>
        <family val="4"/>
      </rPr>
      <t xml:space="preserve">
</t>
    </r>
  </si>
  <si>
    <t>To : All of Customers</t>
  </si>
  <si>
    <t>9312 8318</t>
  </si>
  <si>
    <t>9041 0556</t>
  </si>
  <si>
    <t>2392 0099</t>
  </si>
  <si>
    <t>2392 0090</t>
  </si>
  <si>
    <t xml:space="preserve">       E-MAIL :  ops@princeocean.com</t>
  </si>
  <si>
    <t xml:space="preserve">             E-MAIL :  ops@princeocean.com</t>
  </si>
  <si>
    <t xml:space="preserve">          E-MAIL :  ops@princeocean.com</t>
  </si>
  <si>
    <t xml:space="preserve">                         E-MAIL :  ops@princeocean.com</t>
  </si>
  <si>
    <t>Flat A,15/F.,Rammon House, 101 Sai Yeung Choi ST South, MongKok, Kln.</t>
  </si>
  <si>
    <t xml:space="preserve">                      E-MAIL :  ops@princeocean.com</t>
  </si>
  <si>
    <t xml:space="preserve">    E-MAIL :  ops@princeocean.com</t>
  </si>
  <si>
    <t>IAL</t>
  </si>
  <si>
    <t>wing@princeocean.com</t>
  </si>
  <si>
    <t>2392 9946</t>
  </si>
  <si>
    <t>2392  0099</t>
  </si>
  <si>
    <t>Ms Rainie Chan</t>
  </si>
  <si>
    <t>Ms Wing Lam</t>
  </si>
  <si>
    <t>chanwing@princeocean.com</t>
  </si>
  <si>
    <t>2392 9943</t>
  </si>
  <si>
    <t>9366 5451</t>
  </si>
  <si>
    <t>6103 9321</t>
  </si>
  <si>
    <t>WAN HAI 222</t>
  </si>
  <si>
    <t>338S</t>
  </si>
  <si>
    <t>GREEN OCEAN</t>
  </si>
  <si>
    <t>015S</t>
  </si>
  <si>
    <t>SUNNY ROSE</t>
  </si>
  <si>
    <t>2012S</t>
  </si>
  <si>
    <t>KMTC ULSAN</t>
  </si>
  <si>
    <t>GF</t>
  </si>
  <si>
    <t>WAN HAI 212</t>
  </si>
  <si>
    <t>409S</t>
  </si>
  <si>
    <t>KMTC TOKYO</t>
  </si>
  <si>
    <t>MTT SENARI</t>
  </si>
  <si>
    <t>WAN HAI 223</t>
  </si>
  <si>
    <t>340S</t>
  </si>
  <si>
    <t>2013S</t>
  </si>
  <si>
    <t>339S</t>
  </si>
  <si>
    <t>JJ TOKYO</t>
  </si>
  <si>
    <t>2023S</t>
  </si>
  <si>
    <t>JJ NAGOYA</t>
  </si>
  <si>
    <t>2024S</t>
  </si>
  <si>
    <t>2025S</t>
  </si>
  <si>
    <t>CUL</t>
  </si>
  <si>
    <t>PACIFIC GRACE</t>
  </si>
  <si>
    <t>2023W</t>
  </si>
  <si>
    <t>2024W</t>
  </si>
  <si>
    <t>2025W</t>
  </si>
  <si>
    <t>2026W</t>
  </si>
  <si>
    <t>S039</t>
  </si>
  <si>
    <t>S297</t>
  </si>
  <si>
    <t>S003</t>
  </si>
  <si>
    <t>S318</t>
  </si>
  <si>
    <t>S233</t>
  </si>
  <si>
    <t>S304</t>
  </si>
  <si>
    <t>S368</t>
  </si>
  <si>
    <t>SKY SUNSHINE</t>
  </si>
  <si>
    <t>2007S</t>
  </si>
  <si>
    <t>STARSHIP URSA</t>
  </si>
  <si>
    <t>2008S</t>
  </si>
  <si>
    <t>PANCON CHAMPION</t>
  </si>
  <si>
    <t>WAN HAL 231</t>
  </si>
  <si>
    <t>SUNRISE DRAGON</t>
  </si>
  <si>
    <t>INTERASIA ADVANCE</t>
  </si>
  <si>
    <t>WAN HAI 263</t>
  </si>
  <si>
    <t>WAN HAI 261</t>
  </si>
  <si>
    <t>MAX KUDO</t>
  </si>
  <si>
    <t>WAN HAI 262</t>
  </si>
  <si>
    <t>SKY ORION</t>
  </si>
  <si>
    <t>SAWASDEE ATLANTIC</t>
  </si>
  <si>
    <t>0003S</t>
  </si>
  <si>
    <t>KMTC JAKARTA</t>
  </si>
  <si>
    <t>2009S</t>
  </si>
  <si>
    <t xml:space="preserve">                                     FAX:</t>
  </si>
  <si>
    <t>SAWASDEE PACIFIC</t>
  </si>
  <si>
    <t>0004N</t>
  </si>
  <si>
    <t>KMTC HOCHIMINH</t>
  </si>
  <si>
    <t>2005N</t>
  </si>
  <si>
    <t>CARRIER</t>
  </si>
  <si>
    <t>CY</t>
  </si>
  <si>
    <t>ETD</t>
  </si>
  <si>
    <t>ETA</t>
  </si>
  <si>
    <t>HONG KONG</t>
  </si>
  <si>
    <t>HAIPHONG</t>
  </si>
  <si>
    <t>NORTHERN GUARD</t>
  </si>
  <si>
    <t>20005N</t>
  </si>
  <si>
    <t>KMTC QINGDAO</t>
  </si>
  <si>
    <t>2006N</t>
  </si>
  <si>
    <t>2008N</t>
  </si>
  <si>
    <t>HSL AQUA</t>
  </si>
  <si>
    <t>2011N</t>
  </si>
  <si>
    <t>MARTINIQUE</t>
  </si>
  <si>
    <t>2003N</t>
  </si>
  <si>
    <t>ALS CLIVIA</t>
  </si>
  <si>
    <t>2001N</t>
  </si>
  <si>
    <t xml:space="preserve">SINOKOR HONG KONG </t>
  </si>
  <si>
    <t>0261N</t>
  </si>
  <si>
    <t>0003N</t>
  </si>
  <si>
    <t>SEASPAN MANILA</t>
  </si>
  <si>
    <t>2012N</t>
  </si>
  <si>
    <t>2009N</t>
  </si>
  <si>
    <t>KMTC SINGAPORE</t>
  </si>
  <si>
    <t>KMTC PENANG</t>
  </si>
  <si>
    <t>KMTC SHANGHAI</t>
  </si>
  <si>
    <t>2007N</t>
  </si>
  <si>
    <t>LYDIA</t>
  </si>
  <si>
    <t>047N</t>
  </si>
  <si>
    <t>HEUNG-A BANGKOK</t>
  </si>
  <si>
    <t>0062N</t>
  </si>
  <si>
    <t>LIOBA</t>
  </si>
  <si>
    <t>028N</t>
  </si>
  <si>
    <t>TS TAICHUNG</t>
  </si>
  <si>
    <t>20006N</t>
  </si>
  <si>
    <t>KMTC PUSAN</t>
  </si>
  <si>
    <t>KMTC SURABAYA</t>
  </si>
  <si>
    <t>048N</t>
  </si>
  <si>
    <t>029N</t>
  </si>
  <si>
    <t>KENT TRADER</t>
  </si>
  <si>
    <t>20007N</t>
  </si>
  <si>
    <t>INCHEON</t>
  </si>
  <si>
    <t>HOCHIMINH</t>
  </si>
  <si>
    <t>KMTC KEELUNG</t>
  </si>
  <si>
    <t>0004S</t>
  </si>
  <si>
    <t>2010S</t>
  </si>
  <si>
    <t>0007S</t>
  </si>
  <si>
    <t>BANGKOK</t>
  </si>
  <si>
    <t>PORT ADELAIDE</t>
  </si>
  <si>
    <t>2006S</t>
  </si>
  <si>
    <t>KMTC MANILA</t>
  </si>
  <si>
    <t>2004S</t>
  </si>
  <si>
    <t>THORSTAR</t>
  </si>
  <si>
    <t>20006S</t>
  </si>
  <si>
    <t>KMTC JEBEL ALI</t>
  </si>
  <si>
    <t>KMTC</t>
  </si>
  <si>
    <t xml:space="preserve">JEJU ISLAND </t>
  </si>
  <si>
    <t>105S</t>
  </si>
  <si>
    <t>HONG KONG BRIDGE</t>
  </si>
  <si>
    <t>0049S</t>
  </si>
  <si>
    <t>CALANDRA</t>
  </si>
  <si>
    <t>126S</t>
  </si>
  <si>
    <t>SINGAPORE</t>
  </si>
  <si>
    <t>anna@princeocean.com</t>
  </si>
  <si>
    <t>From Hong Kong  to NHAVA SHEVE</t>
  </si>
  <si>
    <t>NHAVA SHEVE</t>
  </si>
  <si>
    <t>From Hong Kong  to CHENNAI</t>
  </si>
  <si>
    <t>CHENNAI</t>
  </si>
  <si>
    <t>香港出口往 那瓦夏瓦船期</t>
  </si>
  <si>
    <t>香港出口往 清奈船期</t>
  </si>
  <si>
    <t>From Hong Kong  to MUNDRA</t>
  </si>
  <si>
    <t>MUNDRA</t>
  </si>
  <si>
    <t>香港出口往 蒙德拉船期</t>
  </si>
  <si>
    <t>ZIM</t>
  </si>
  <si>
    <t>OOCL HAMBURG</t>
  </si>
  <si>
    <t>APL COLUMBUS</t>
  </si>
  <si>
    <t>OOCL WASHINGTON</t>
  </si>
  <si>
    <t>APL VANCOUVER</t>
  </si>
  <si>
    <t>OOCL SEOUL</t>
  </si>
  <si>
    <t>TO BE NAMED</t>
  </si>
  <si>
    <t>SINGAPORE BRIDGE</t>
  </si>
  <si>
    <t>BAI CHAY BRIDGE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</si>
</sst>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[$-C04]dddd\,\ d\ mmmm\,\ yyyy"/>
    <numFmt numFmtId="181" formatCode="[$-409]d\-m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&quot;月&quot;dd&quot;日&quot;"/>
    <numFmt numFmtId="186" formatCode="d/m\ h:mm"/>
    <numFmt numFmtId="187" formatCode="d\-mmm\ h:mm"/>
    <numFmt numFmtId="188" formatCode="mmm\-yyyy"/>
    <numFmt numFmtId="189" formatCode="d/m/yyyy\ "/>
    <numFmt numFmtId="190" formatCode="m&quot;月&quot;d&quot;日&quot;"/>
    <numFmt numFmtId="191" formatCode="d\-mmm;@"/>
    <numFmt numFmtId="192" formatCode="d\-m\ mm:ss"/>
    <numFmt numFmtId="193" formatCode="d\-mmm\ hh:mm\ \ "/>
    <numFmt numFmtId="194" formatCode="dd/mm"/>
    <numFmt numFmtId="195" formatCode="d/m/yyyy\ \ "/>
    <numFmt numFmtId="196" formatCode="d\-mmm\ "/>
    <numFmt numFmtId="197" formatCode="dd\-mm\ hh:mm"/>
    <numFmt numFmtId="198" formatCode="dd\-mmm\ hh:mm"/>
    <numFmt numFmtId="199" formatCode="[$-409]d\-mmm\-yy;@"/>
    <numFmt numFmtId="200" formatCode="d\-mmm\ \ h:mm;@"/>
    <numFmt numFmtId="201" formatCode="d/mmm/\ h:mm"/>
    <numFmt numFmtId="202" formatCode="d/mm/\ h:mm"/>
    <numFmt numFmtId="203" formatCode="d\-mmm\ h:m"/>
    <numFmt numFmtId="204" formatCode="m/d;@"/>
    <numFmt numFmtId="205" formatCode="d/m/yy\ h:mm;@"/>
    <numFmt numFmtId="206" formatCode="h:mm;@"/>
    <numFmt numFmtId="207" formatCode="yyyy/m/d\ h:mm;@"/>
    <numFmt numFmtId="208" formatCode="[$-409]d/m/yy\ h:mm\ AM/PM;@"/>
    <numFmt numFmtId="209" formatCode="0.00_ "/>
    <numFmt numFmtId="210" formatCode="d/mmm\ h:mm"/>
    <numFmt numFmtId="211" formatCode="d\-mmm\ hh:mm"/>
    <numFmt numFmtId="212" formatCode="dd\-mmm\ "/>
    <numFmt numFmtId="213" formatCode="d\-mmm\ \ "/>
    <numFmt numFmtId="214" formatCode="0_ "/>
    <numFmt numFmtId="215" formatCode="[$€-2]\ #,##0.00_);[Red]\([$€-2]\ #,##0.00\)"/>
  </numFmts>
  <fonts count="6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b/>
      <sz val="12"/>
      <name val="細明體"/>
      <family val="3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標楷體"/>
      <family val="4"/>
    </font>
    <font>
      <i/>
      <sz val="12"/>
      <name val="標楷體"/>
      <family val="4"/>
    </font>
    <font>
      <b/>
      <i/>
      <sz val="12"/>
      <name val="Times New Roman"/>
      <family val="1"/>
    </font>
    <font>
      <i/>
      <sz val="12"/>
      <name val="新細明體"/>
      <family val="1"/>
    </font>
    <font>
      <b/>
      <sz val="14"/>
      <name val="標楷體"/>
      <family val="4"/>
    </font>
    <font>
      <b/>
      <sz val="1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4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name val="Cambria"/>
      <family val="1"/>
    </font>
    <font>
      <sz val="11"/>
      <name val="Cambria"/>
      <family val="1"/>
    </font>
    <font>
      <sz val="12"/>
      <name val="Calibri"/>
      <family val="1"/>
    </font>
    <font>
      <sz val="14"/>
      <name val="Calibri"/>
      <family val="1"/>
    </font>
    <font>
      <sz val="14"/>
      <name val="Cambria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16" fontId="14" fillId="0" borderId="0" xfId="0" applyNumberFormat="1" applyFont="1" applyBorder="1" applyAlignment="1" quotePrefix="1">
      <alignment horizontal="center"/>
    </xf>
    <xf numFmtId="16" fontId="10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2" fontId="8" fillId="0" borderId="0" xfId="0" applyNumberFormat="1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2" fontId="10" fillId="0" borderId="0" xfId="0" applyNumberFormat="1" applyFont="1" applyFill="1" applyBorder="1" applyAlignment="1">
      <alignment horizontal="center" vertical="center"/>
    </xf>
    <xf numFmtId="22" fontId="10" fillId="0" borderId="0" xfId="0" applyNumberFormat="1" applyFont="1" applyFill="1" applyBorder="1" applyAlignment="1" quotePrefix="1">
      <alignment horizontal="center" vertical="center"/>
    </xf>
    <xf numFmtId="0" fontId="9" fillId="10" borderId="0" xfId="0" applyFont="1" applyFill="1" applyBorder="1" applyAlignment="1">
      <alignment vertical="center"/>
    </xf>
    <xf numFmtId="0" fontId="15" fillId="10" borderId="0" xfId="0" applyFont="1" applyFill="1" applyBorder="1" applyAlignment="1">
      <alignment vertical="center"/>
    </xf>
    <xf numFmtId="0" fontId="14" fillId="10" borderId="0" xfId="0" applyFont="1" applyFill="1" applyBorder="1" applyAlignment="1">
      <alignment horizontal="center" vertical="center"/>
    </xf>
    <xf numFmtId="16" fontId="14" fillId="10" borderId="0" xfId="0" applyNumberFormat="1" applyFont="1" applyFill="1" applyBorder="1" applyAlignment="1">
      <alignment horizontal="center"/>
    </xf>
    <xf numFmtId="16" fontId="14" fillId="10" borderId="0" xfId="0" applyNumberFormat="1" applyFont="1" applyFill="1" applyBorder="1" applyAlignment="1">
      <alignment horizontal="center"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9" fillId="10" borderId="0" xfId="0" applyFont="1" applyFill="1" applyAlignment="1">
      <alignment horizontal="right" vertical="center"/>
    </xf>
    <xf numFmtId="0" fontId="9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vertical="center"/>
    </xf>
    <xf numFmtId="0" fontId="9" fillId="1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13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9" fillId="10" borderId="0" xfId="0" applyFont="1" applyFill="1" applyBorder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81" fontId="7" fillId="0" borderId="12" xfId="0" applyNumberFormat="1" applyFont="1" applyFill="1" applyBorder="1" applyAlignment="1">
      <alignment horizontal="center"/>
    </xf>
    <xf numFmtId="213" fontId="43" fillId="0" borderId="12" xfId="0" applyNumberFormat="1" applyFont="1" applyBorder="1" applyAlignment="1">
      <alignment horizontal="left" vertical="top"/>
    </xf>
    <xf numFmtId="181" fontId="43" fillId="0" borderId="12" xfId="0" applyNumberFormat="1" applyFont="1" applyFill="1" applyBorder="1" applyAlignment="1">
      <alignment horizontal="left" vertical="top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13" fontId="45" fillId="0" borderId="17" xfId="0" applyNumberFormat="1" applyFont="1" applyFill="1" applyBorder="1" applyAlignment="1">
      <alignment horizontal="center"/>
    </xf>
    <xf numFmtId="181" fontId="45" fillId="0" borderId="10" xfId="0" applyNumberFormat="1" applyFont="1" applyFill="1" applyBorder="1" applyAlignment="1">
      <alignment horizontal="center"/>
    </xf>
    <xf numFmtId="181" fontId="45" fillId="0" borderId="11" xfId="0" applyNumberFormat="1" applyFont="1" applyFill="1" applyBorder="1" applyAlignment="1">
      <alignment horizontal="center"/>
    </xf>
    <xf numFmtId="213" fontId="45" fillId="0" borderId="10" xfId="0" applyNumberFormat="1" applyFont="1" applyFill="1" applyBorder="1" applyAlignment="1">
      <alignment horizontal="center"/>
    </xf>
    <xf numFmtId="0" fontId="45" fillId="0" borderId="10" xfId="53" applyFont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33" borderId="10" xfId="53" applyFont="1" applyFill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213" fontId="46" fillId="0" borderId="10" xfId="0" applyNumberFormat="1" applyFont="1" applyFill="1" applyBorder="1" applyAlignment="1">
      <alignment horizontal="center" vertical="top"/>
    </xf>
    <xf numFmtId="213" fontId="46" fillId="0" borderId="10" xfId="0" applyNumberFormat="1" applyFont="1" applyBorder="1" applyAlignment="1">
      <alignment horizontal="center" vertical="top"/>
    </xf>
    <xf numFmtId="213" fontId="46" fillId="0" borderId="11" xfId="0" applyNumberFormat="1" applyFont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181" fontId="46" fillId="0" borderId="10" xfId="0" applyNumberFormat="1" applyFont="1" applyFill="1" applyBorder="1" applyAlignment="1">
      <alignment horizontal="center" vertical="top"/>
    </xf>
    <xf numFmtId="181" fontId="46" fillId="0" borderId="11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13" fontId="4" fillId="0" borderId="15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1" fontId="4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3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22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wrapText="1"/>
    </xf>
    <xf numFmtId="16" fontId="4" fillId="0" borderId="10" xfId="0" applyNumberFormat="1" applyFont="1" applyFill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5" fillId="0" borderId="0" xfId="53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5" fillId="10" borderId="0" xfId="0" applyFont="1" applyFill="1" applyAlignment="1">
      <alignment horizontal="left" vertical="center"/>
    </xf>
    <xf numFmtId="0" fontId="24" fillId="1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</xdr:col>
      <xdr:colOff>781050</xdr:colOff>
      <xdr:row>6</xdr:row>
      <xdr:rowOff>161925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1990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1</xdr:col>
      <xdr:colOff>1247775</xdr:colOff>
      <xdr:row>6</xdr:row>
      <xdr:rowOff>180975</xdr:rowOff>
    </xdr:to>
    <xdr:pic>
      <xdr:nvPicPr>
        <xdr:cNvPr id="2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2438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1562100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2479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638175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619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1714500</xdr:colOff>
      <xdr:row>6</xdr:row>
      <xdr:rowOff>180975</xdr:rowOff>
    </xdr:to>
    <xdr:pic>
      <xdr:nvPicPr>
        <xdr:cNvPr id="2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695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1562100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5146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47625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14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1638300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28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1524000</xdr:colOff>
      <xdr:row>6</xdr:row>
      <xdr:rowOff>28575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209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638175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1543050</xdr:colOff>
      <xdr:row>6</xdr:row>
      <xdr:rowOff>180975</xdr:rowOff>
    </xdr:to>
    <xdr:pic>
      <xdr:nvPicPr>
        <xdr:cNvPr id="2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05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1552575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62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1562100</xdr:colOff>
      <xdr:row>6</xdr:row>
      <xdr:rowOff>180975</xdr:rowOff>
    </xdr:to>
    <xdr:pic>
      <xdr:nvPicPr>
        <xdr:cNvPr id="1" name="Picture 559" descr="Prince_Ocean_Shipping_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907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na@princeocean.com" TargetMode="External" /><Relationship Id="rId2" Type="http://schemas.openxmlformats.org/officeDocument/2006/relationships/hyperlink" Target="mailto:wing@princeocean.com" TargetMode="External" /><Relationship Id="rId3" Type="http://schemas.openxmlformats.org/officeDocument/2006/relationships/hyperlink" Target="mailto:chanwing@princeocean.com" TargetMode="External" /><Relationship Id="rId4" Type="http://schemas.openxmlformats.org/officeDocument/2006/relationships/hyperlink" Target="mailto:rachel@princeocean.com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na@princeocean.com" TargetMode="External" /><Relationship Id="rId2" Type="http://schemas.openxmlformats.org/officeDocument/2006/relationships/hyperlink" Target="mailto:wing@princeocean.com" TargetMode="External" /><Relationship Id="rId3" Type="http://schemas.openxmlformats.org/officeDocument/2006/relationships/hyperlink" Target="mailto:chanwing@princeocean.com" TargetMode="External" /><Relationship Id="rId4" Type="http://schemas.openxmlformats.org/officeDocument/2006/relationships/hyperlink" Target="mailto:rachel@princeocean.com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nna@princeocean.com" TargetMode="External" /><Relationship Id="rId2" Type="http://schemas.openxmlformats.org/officeDocument/2006/relationships/hyperlink" Target="mailto:wing@princeocean.com" TargetMode="External" /><Relationship Id="rId3" Type="http://schemas.openxmlformats.org/officeDocument/2006/relationships/hyperlink" Target="mailto:chanwing@princeocean.com" TargetMode="External" /><Relationship Id="rId4" Type="http://schemas.openxmlformats.org/officeDocument/2006/relationships/hyperlink" Target="mailto:rachel@princeocean.com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na@princeocean.com" TargetMode="External" /><Relationship Id="rId2" Type="http://schemas.openxmlformats.org/officeDocument/2006/relationships/hyperlink" Target="mailto:wing@princeocean.com" TargetMode="External" /><Relationship Id="rId3" Type="http://schemas.openxmlformats.org/officeDocument/2006/relationships/hyperlink" Target="mailto:chanwing@princeocean.com" TargetMode="External" /><Relationship Id="rId4" Type="http://schemas.openxmlformats.org/officeDocument/2006/relationships/hyperlink" Target="mailto:rachel@princeocean.com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8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achel@princeocean.com" TargetMode="External" /><Relationship Id="rId2" Type="http://schemas.openxmlformats.org/officeDocument/2006/relationships/hyperlink" Target="mailto:anna@princeocean.com" TargetMode="External" /><Relationship Id="rId3" Type="http://schemas.openxmlformats.org/officeDocument/2006/relationships/hyperlink" Target="mailto:wing@princeocean.com" TargetMode="External" /><Relationship Id="rId4" Type="http://schemas.openxmlformats.org/officeDocument/2006/relationships/hyperlink" Target="mailto:chanwing@princeocean.com" TargetMode="External" /><Relationship Id="rId5" Type="http://schemas.openxmlformats.org/officeDocument/2006/relationships/drawing" Target="../drawings/drawing9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tabSelected="1" view="pageBreakPreview" zoomScaleSheetLayoutView="100" zoomScalePageLayoutView="0" workbookViewId="0" topLeftCell="A14">
      <selection activeCell="A14" sqref="A14"/>
    </sheetView>
  </sheetViews>
  <sheetFormatPr defaultColWidth="9.00390625" defaultRowHeight="16.5"/>
  <cols>
    <col min="1" max="1" width="16.375" style="0" customWidth="1"/>
    <col min="2" max="2" width="20.875" style="0" customWidth="1"/>
    <col min="3" max="3" width="23.625" style="0" customWidth="1"/>
    <col min="4" max="4" width="13.125" style="14" customWidth="1"/>
    <col min="5" max="5" width="14.50390625" style="14" customWidth="1"/>
    <col min="6" max="6" width="15.125" style="4" customWidth="1"/>
    <col min="7" max="7" width="23.50390625" style="4" customWidth="1"/>
    <col min="8" max="8" width="5.375" style="0" customWidth="1"/>
    <col min="9" max="9" width="18.75390625" style="0" customWidth="1"/>
    <col min="10" max="10" width="19.00390625" style="0" customWidth="1"/>
  </cols>
  <sheetData>
    <row r="2" spans="3:7" ht="54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46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9" ht="20.25" customHeight="1">
      <c r="A9" s="1"/>
      <c r="B9" s="1"/>
      <c r="C9" s="24"/>
      <c r="D9" s="23"/>
      <c r="E9" s="24"/>
      <c r="F9" s="5"/>
      <c r="G9" s="25"/>
      <c r="H9" s="2"/>
      <c r="I9" s="2"/>
    </row>
    <row r="10" spans="1:9" ht="13.5" customHeight="1">
      <c r="A10" s="26" t="s">
        <v>19</v>
      </c>
      <c r="B10" s="26"/>
      <c r="C10" s="27"/>
      <c r="D10" s="28"/>
      <c r="E10" s="27"/>
      <c r="F10" s="29"/>
      <c r="G10" s="29"/>
      <c r="H10" s="2"/>
      <c r="I10" s="2"/>
    </row>
    <row r="11" spans="1:9" ht="16.5" customHeight="1">
      <c r="A11" s="30" t="s">
        <v>20</v>
      </c>
      <c r="B11" s="30"/>
      <c r="C11" s="31"/>
      <c r="D11" s="32"/>
      <c r="E11" s="31"/>
      <c r="F11" s="33"/>
      <c r="G11" s="33"/>
      <c r="H11" s="3"/>
      <c r="I11" s="3"/>
    </row>
    <row r="12" spans="1:11" s="12" customFormat="1" ht="15" customHeight="1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3" t="s">
        <v>118</v>
      </c>
      <c r="G12" s="67"/>
      <c r="H12" s="11"/>
      <c r="I12" s="13"/>
      <c r="J12" s="6"/>
      <c r="K12" s="36"/>
    </row>
    <row r="13" spans="1:11" ht="15" customHeight="1">
      <c r="A13" s="74"/>
      <c r="B13" s="75"/>
      <c r="C13" s="76"/>
      <c r="D13" s="76" t="s">
        <v>3</v>
      </c>
      <c r="E13" s="76" t="s">
        <v>119</v>
      </c>
      <c r="F13" s="77" t="s">
        <v>120</v>
      </c>
      <c r="G13" s="67"/>
      <c r="H13" s="11"/>
      <c r="I13" s="13"/>
      <c r="J13" s="6"/>
      <c r="K13" s="8"/>
    </row>
    <row r="14" spans="1:13" ht="20.25" customHeight="1">
      <c r="A14" s="79" t="s">
        <v>49</v>
      </c>
      <c r="B14" s="84" t="s">
        <v>59</v>
      </c>
      <c r="C14" s="85" t="s">
        <v>60</v>
      </c>
      <c r="D14" s="80">
        <v>43987</v>
      </c>
      <c r="E14" s="81">
        <f>D14+2</f>
        <v>43989</v>
      </c>
      <c r="F14" s="82">
        <f aca="true" t="shared" si="0" ref="F14:F19">E14+2</f>
        <v>43991</v>
      </c>
      <c r="G14" s="68"/>
      <c r="H14" s="13"/>
      <c r="I14" s="13"/>
      <c r="J14" s="6"/>
      <c r="K14" s="8"/>
      <c r="L14" s="8"/>
      <c r="M14" s="8"/>
    </row>
    <row r="15" spans="1:13" ht="20.25" customHeight="1">
      <c r="A15" s="79" t="s">
        <v>80</v>
      </c>
      <c r="B15" s="84" t="s">
        <v>81</v>
      </c>
      <c r="C15" s="85" t="s">
        <v>82</v>
      </c>
      <c r="D15" s="80">
        <v>43989</v>
      </c>
      <c r="E15" s="81">
        <v>43990</v>
      </c>
      <c r="F15" s="82">
        <f t="shared" si="0"/>
        <v>43992</v>
      </c>
      <c r="G15" s="68"/>
      <c r="H15" s="13"/>
      <c r="I15" s="13"/>
      <c r="J15" s="6"/>
      <c r="K15" s="8"/>
      <c r="L15" s="8"/>
      <c r="M15" s="8"/>
    </row>
    <row r="16" spans="1:13" ht="19.5" customHeight="1">
      <c r="A16" s="79" t="s">
        <v>21</v>
      </c>
      <c r="B16" s="86" t="s">
        <v>61</v>
      </c>
      <c r="C16" s="87" t="s">
        <v>62</v>
      </c>
      <c r="D16" s="80">
        <v>43990</v>
      </c>
      <c r="E16" s="81">
        <f>D16+1</f>
        <v>43991</v>
      </c>
      <c r="F16" s="82">
        <f t="shared" si="0"/>
        <v>43993</v>
      </c>
      <c r="G16" s="68"/>
      <c r="H16" s="13"/>
      <c r="I16" s="13"/>
      <c r="J16" s="6"/>
      <c r="K16" s="8"/>
      <c r="L16" s="8"/>
      <c r="M16" s="8"/>
    </row>
    <row r="17" spans="1:13" ht="20.25" customHeight="1">
      <c r="A17" s="79" t="s">
        <v>21</v>
      </c>
      <c r="B17" s="84" t="s">
        <v>63</v>
      </c>
      <c r="C17" s="85" t="s">
        <v>64</v>
      </c>
      <c r="D17" s="80">
        <v>43991</v>
      </c>
      <c r="E17" s="81">
        <f>D17+2</f>
        <v>43993</v>
      </c>
      <c r="F17" s="82">
        <f t="shared" si="0"/>
        <v>43995</v>
      </c>
      <c r="G17" s="68"/>
      <c r="H17" s="13"/>
      <c r="I17" s="13"/>
      <c r="J17" s="6"/>
      <c r="K17" s="8"/>
      <c r="L17" s="8"/>
      <c r="M17" s="8"/>
    </row>
    <row r="18" spans="1:13" ht="20.25" customHeight="1">
      <c r="A18" s="79" t="s">
        <v>66</v>
      </c>
      <c r="B18" s="88" t="s">
        <v>75</v>
      </c>
      <c r="C18" s="85" t="s">
        <v>76</v>
      </c>
      <c r="D18" s="80">
        <v>43992</v>
      </c>
      <c r="E18" s="81">
        <f>D18+2</f>
        <v>43994</v>
      </c>
      <c r="F18" s="82">
        <f t="shared" si="0"/>
        <v>43996</v>
      </c>
      <c r="G18" s="68"/>
      <c r="H18" s="13"/>
      <c r="I18" s="13"/>
      <c r="J18" s="6"/>
      <c r="K18" s="8"/>
      <c r="L18" s="8"/>
      <c r="M18" s="8"/>
    </row>
    <row r="19" spans="1:13" ht="19.5" customHeight="1">
      <c r="A19" s="79" t="s">
        <v>49</v>
      </c>
      <c r="B19" s="86" t="s">
        <v>67</v>
      </c>
      <c r="C19" s="87" t="s">
        <v>68</v>
      </c>
      <c r="D19" s="80">
        <v>43994</v>
      </c>
      <c r="E19" s="81">
        <f>D19+2</f>
        <v>43996</v>
      </c>
      <c r="F19" s="82">
        <f t="shared" si="0"/>
        <v>43998</v>
      </c>
      <c r="G19" s="68"/>
      <c r="H19" s="13"/>
      <c r="I19" s="13"/>
      <c r="J19" s="6"/>
      <c r="K19" s="8"/>
      <c r="L19" s="8"/>
      <c r="M19" s="8"/>
    </row>
    <row r="20" spans="1:13" ht="19.5" customHeight="1">
      <c r="A20" s="79" t="s">
        <v>80</v>
      </c>
      <c r="B20" s="86" t="s">
        <v>81</v>
      </c>
      <c r="C20" s="87" t="s">
        <v>83</v>
      </c>
      <c r="D20" s="80">
        <v>43996</v>
      </c>
      <c r="E20" s="81">
        <v>43997</v>
      </c>
      <c r="F20" s="82">
        <v>43999</v>
      </c>
      <c r="G20" s="68"/>
      <c r="H20" s="13"/>
      <c r="I20" s="13"/>
      <c r="J20" s="6"/>
      <c r="K20" s="8"/>
      <c r="L20" s="8"/>
      <c r="M20" s="8"/>
    </row>
    <row r="21" spans="1:13" ht="19.5" customHeight="1">
      <c r="A21" s="79" t="s">
        <v>21</v>
      </c>
      <c r="B21" s="84" t="s">
        <v>70</v>
      </c>
      <c r="C21" s="85" t="s">
        <v>64</v>
      </c>
      <c r="D21" s="80">
        <v>43997</v>
      </c>
      <c r="E21" s="81">
        <f>D21+1</f>
        <v>43998</v>
      </c>
      <c r="F21" s="82">
        <f>E21+2</f>
        <v>44000</v>
      </c>
      <c r="G21" s="68"/>
      <c r="H21" s="13"/>
      <c r="I21" s="13"/>
      <c r="J21" s="6"/>
      <c r="K21" s="8"/>
      <c r="L21" s="8"/>
      <c r="M21" s="8"/>
    </row>
    <row r="22" spans="1:13" ht="19.5" customHeight="1">
      <c r="A22" s="79" t="s">
        <v>66</v>
      </c>
      <c r="B22" s="89" t="s">
        <v>77</v>
      </c>
      <c r="C22" s="85" t="s">
        <v>78</v>
      </c>
      <c r="D22" s="80">
        <v>43999</v>
      </c>
      <c r="E22" s="81">
        <f>D22+2</f>
        <v>44001</v>
      </c>
      <c r="F22" s="82">
        <f>E22+2</f>
        <v>44003</v>
      </c>
      <c r="G22" s="68"/>
      <c r="H22" s="13"/>
      <c r="I22" s="13"/>
      <c r="J22" s="6"/>
      <c r="K22" s="8"/>
      <c r="L22" s="8"/>
      <c r="M22" s="8"/>
    </row>
    <row r="23" spans="1:13" ht="19.5" customHeight="1">
      <c r="A23" s="79" t="s">
        <v>49</v>
      </c>
      <c r="B23" s="84" t="s">
        <v>71</v>
      </c>
      <c r="C23" s="85" t="s">
        <v>72</v>
      </c>
      <c r="D23" s="80">
        <v>44001</v>
      </c>
      <c r="E23" s="81">
        <f>D23+2</f>
        <v>44003</v>
      </c>
      <c r="F23" s="82">
        <f>E23+2</f>
        <v>44005</v>
      </c>
      <c r="G23" s="68"/>
      <c r="H23" s="13"/>
      <c r="I23" s="13"/>
      <c r="J23" s="6"/>
      <c r="K23" s="8"/>
      <c r="L23" s="8"/>
      <c r="M23" s="8"/>
    </row>
    <row r="24" spans="1:13" ht="18" customHeight="1">
      <c r="A24" s="79" t="s">
        <v>21</v>
      </c>
      <c r="B24" s="86" t="s">
        <v>61</v>
      </c>
      <c r="C24" s="87" t="s">
        <v>72</v>
      </c>
      <c r="D24" s="80">
        <v>44001</v>
      </c>
      <c r="E24" s="81">
        <f>D24+3</f>
        <v>44004</v>
      </c>
      <c r="F24" s="82">
        <f>E24+2</f>
        <v>44006</v>
      </c>
      <c r="G24" s="68"/>
      <c r="H24" s="13"/>
      <c r="I24" s="13"/>
      <c r="J24" s="6"/>
      <c r="K24" s="8"/>
      <c r="L24" s="8"/>
      <c r="M24" s="8"/>
    </row>
    <row r="25" spans="1:13" ht="18" customHeight="1">
      <c r="A25" s="79" t="s">
        <v>80</v>
      </c>
      <c r="B25" s="86" t="s">
        <v>81</v>
      </c>
      <c r="C25" s="87" t="s">
        <v>84</v>
      </c>
      <c r="D25" s="80">
        <v>44003</v>
      </c>
      <c r="E25" s="81">
        <v>44004</v>
      </c>
      <c r="F25" s="82">
        <v>44006</v>
      </c>
      <c r="G25" s="68"/>
      <c r="H25" s="13"/>
      <c r="I25" s="13"/>
      <c r="J25" s="6"/>
      <c r="K25" s="8"/>
      <c r="L25" s="8"/>
      <c r="M25" s="8"/>
    </row>
    <row r="26" spans="1:26" ht="20.25" customHeight="1">
      <c r="A26" s="79" t="s">
        <v>21</v>
      </c>
      <c r="B26" s="84" t="s">
        <v>63</v>
      </c>
      <c r="C26" s="85" t="s">
        <v>73</v>
      </c>
      <c r="D26" s="80">
        <v>44005</v>
      </c>
      <c r="E26" s="81">
        <f aca="true" t="shared" si="1" ref="E26:F29">D26+2</f>
        <v>44007</v>
      </c>
      <c r="F26" s="82">
        <f t="shared" si="1"/>
        <v>44009</v>
      </c>
      <c r="G26" s="68"/>
      <c r="H26" s="13"/>
      <c r="I26" s="13"/>
      <c r="J26" s="6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10" s="8" customFormat="1" ht="18" customHeight="1">
      <c r="A27" s="79" t="s">
        <v>21</v>
      </c>
      <c r="B27" s="84" t="s">
        <v>65</v>
      </c>
      <c r="C27" s="85" t="s">
        <v>73</v>
      </c>
      <c r="D27" s="80">
        <v>44006</v>
      </c>
      <c r="E27" s="81">
        <f t="shared" si="1"/>
        <v>44008</v>
      </c>
      <c r="F27" s="82">
        <f t="shared" si="1"/>
        <v>44010</v>
      </c>
      <c r="G27" s="68"/>
      <c r="H27" s="16"/>
      <c r="I27" s="13"/>
      <c r="J27" s="37"/>
    </row>
    <row r="28" spans="1:10" s="8" customFormat="1" ht="18" customHeight="1">
      <c r="A28" s="79" t="s">
        <v>66</v>
      </c>
      <c r="B28" s="88" t="s">
        <v>75</v>
      </c>
      <c r="C28" s="85" t="s">
        <v>79</v>
      </c>
      <c r="D28" s="80">
        <v>44006</v>
      </c>
      <c r="E28" s="81">
        <f t="shared" si="1"/>
        <v>44008</v>
      </c>
      <c r="F28" s="82">
        <f t="shared" si="1"/>
        <v>44010</v>
      </c>
      <c r="G28" s="68"/>
      <c r="H28" s="16"/>
      <c r="I28" s="13"/>
      <c r="J28" s="37"/>
    </row>
    <row r="29" spans="1:10" s="8" customFormat="1" ht="16.5" customHeight="1">
      <c r="A29" s="79" t="s">
        <v>49</v>
      </c>
      <c r="B29" s="84" t="s">
        <v>59</v>
      </c>
      <c r="C29" s="85" t="s">
        <v>74</v>
      </c>
      <c r="D29" s="80">
        <v>44008</v>
      </c>
      <c r="E29" s="81">
        <f t="shared" si="1"/>
        <v>44010</v>
      </c>
      <c r="F29" s="82">
        <f t="shared" si="1"/>
        <v>44012</v>
      </c>
      <c r="G29" s="68"/>
      <c r="H29" s="22"/>
      <c r="I29" s="13"/>
      <c r="J29" s="38"/>
    </row>
    <row r="30" spans="1:10" s="8" customFormat="1" ht="18.75" customHeight="1">
      <c r="A30" s="79" t="s">
        <v>80</v>
      </c>
      <c r="B30" s="86" t="s">
        <v>81</v>
      </c>
      <c r="C30" s="85" t="s">
        <v>85</v>
      </c>
      <c r="D30" s="83">
        <v>44010</v>
      </c>
      <c r="E30" s="81">
        <f>D30+1</f>
        <v>44011</v>
      </c>
      <c r="F30" s="82">
        <f>E30+2</f>
        <v>44013</v>
      </c>
      <c r="G30" s="68"/>
      <c r="H30" s="22"/>
      <c r="I30" s="22"/>
      <c r="J30" s="34"/>
    </row>
    <row r="31" spans="1:10" s="8" customFormat="1" ht="16.5" customHeight="1">
      <c r="A31" s="79" t="s">
        <v>21</v>
      </c>
      <c r="B31" s="86" t="s">
        <v>69</v>
      </c>
      <c r="C31" s="85" t="s">
        <v>73</v>
      </c>
      <c r="D31" s="83">
        <v>44011</v>
      </c>
      <c r="E31" s="81">
        <f>D31+1</f>
        <v>44012</v>
      </c>
      <c r="F31" s="82">
        <f>E31+2</f>
        <v>44014</v>
      </c>
      <c r="G31" s="68"/>
      <c r="H31" s="22"/>
      <c r="I31" s="13"/>
      <c r="J31" s="38"/>
    </row>
    <row r="32" spans="1:10" s="8" customFormat="1" ht="19.5" customHeight="1">
      <c r="A32" s="57"/>
      <c r="B32" s="57"/>
      <c r="C32" s="58"/>
      <c r="D32" s="59"/>
      <c r="E32" s="60"/>
      <c r="F32" s="61"/>
      <c r="G32" s="61"/>
      <c r="H32" s="13"/>
      <c r="I32" s="13"/>
      <c r="J32" s="6"/>
    </row>
    <row r="33" spans="1:13" ht="19.5" customHeight="1">
      <c r="A33" s="57"/>
      <c r="B33" s="57"/>
      <c r="C33" s="58"/>
      <c r="D33" s="59"/>
      <c r="E33" s="60"/>
      <c r="F33" s="61"/>
      <c r="G33" s="61"/>
      <c r="H33" s="13"/>
      <c r="I33" s="13"/>
      <c r="J33" s="6"/>
      <c r="K33" s="8"/>
      <c r="L33" s="8"/>
      <c r="M33" s="8"/>
    </row>
    <row r="34" spans="1:7" ht="15" customHeight="1">
      <c r="A34" s="39" t="s">
        <v>17</v>
      </c>
      <c r="B34" s="39"/>
      <c r="C34" s="40"/>
      <c r="D34" s="41"/>
      <c r="E34" s="42"/>
      <c r="F34" s="43"/>
      <c r="G34" s="43"/>
    </row>
    <row r="35" spans="1:7" ht="15" customHeight="1">
      <c r="A35" s="17" t="s">
        <v>8</v>
      </c>
      <c r="B35" s="17"/>
      <c r="C35" s="10" t="s">
        <v>6</v>
      </c>
      <c r="D35" s="62" t="s">
        <v>52</v>
      </c>
      <c r="E35" s="56" t="s">
        <v>2</v>
      </c>
      <c r="F35" s="121" t="s">
        <v>38</v>
      </c>
      <c r="G35" s="121"/>
    </row>
    <row r="36" spans="1:7" ht="16.5">
      <c r="A36" s="17" t="s">
        <v>11</v>
      </c>
      <c r="B36" s="17"/>
      <c r="C36" s="119" t="s">
        <v>12</v>
      </c>
      <c r="D36" s="120"/>
      <c r="E36" s="120"/>
      <c r="F36" s="120"/>
      <c r="G36" s="120"/>
    </row>
    <row r="37" spans="1:7" ht="15" customHeight="1">
      <c r="A37" s="122" t="s">
        <v>18</v>
      </c>
      <c r="B37" s="122"/>
      <c r="C37" s="122"/>
      <c r="D37" s="44"/>
      <c r="E37" s="44"/>
      <c r="F37" s="45"/>
      <c r="G37" s="45"/>
    </row>
    <row r="38" spans="1:8" ht="16.5">
      <c r="A38" s="18" t="s">
        <v>9</v>
      </c>
      <c r="B38" s="18"/>
      <c r="C38" s="10" t="s">
        <v>6</v>
      </c>
      <c r="D38" s="62" t="s">
        <v>41</v>
      </c>
      <c r="E38" s="9" t="s">
        <v>10</v>
      </c>
      <c r="F38" s="121" t="s">
        <v>39</v>
      </c>
      <c r="G38" s="121"/>
      <c r="H38" s="11"/>
    </row>
    <row r="39" spans="1:8" ht="21.75" customHeight="1">
      <c r="A39" s="18" t="s">
        <v>11</v>
      </c>
      <c r="B39" s="18"/>
      <c r="C39" s="119" t="s">
        <v>178</v>
      </c>
      <c r="D39" s="120"/>
      <c r="E39" s="120"/>
      <c r="F39" s="120"/>
      <c r="G39" s="120"/>
      <c r="H39" s="11"/>
    </row>
    <row r="40" spans="1:8" ht="21.75" customHeight="1">
      <c r="A40" s="18" t="s">
        <v>54</v>
      </c>
      <c r="B40" s="18"/>
      <c r="C40" s="10" t="s">
        <v>6</v>
      </c>
      <c r="D40" s="62" t="s">
        <v>51</v>
      </c>
      <c r="E40" s="9" t="s">
        <v>10</v>
      </c>
      <c r="F40" s="121" t="s">
        <v>58</v>
      </c>
      <c r="G40" s="121"/>
      <c r="H40" s="11"/>
    </row>
    <row r="41" spans="1:8" ht="21.75" customHeight="1">
      <c r="A41" s="18" t="s">
        <v>11</v>
      </c>
      <c r="B41" s="18"/>
      <c r="C41" s="119" t="s">
        <v>50</v>
      </c>
      <c r="D41" s="120"/>
      <c r="E41" s="120"/>
      <c r="F41" s="120"/>
      <c r="G41" s="120"/>
      <c r="H41" s="11"/>
    </row>
    <row r="42" spans="1:8" ht="21.75" customHeight="1">
      <c r="A42" s="18" t="s">
        <v>53</v>
      </c>
      <c r="B42" s="18"/>
      <c r="C42" s="10" t="s">
        <v>6</v>
      </c>
      <c r="D42" s="62" t="s">
        <v>56</v>
      </c>
      <c r="E42" s="9" t="s">
        <v>10</v>
      </c>
      <c r="F42" s="121" t="s">
        <v>57</v>
      </c>
      <c r="G42" s="121"/>
      <c r="H42" s="11"/>
    </row>
    <row r="43" spans="1:8" ht="21.75" customHeight="1">
      <c r="A43" s="18" t="s">
        <v>11</v>
      </c>
      <c r="B43" s="18"/>
      <c r="C43" s="119" t="s">
        <v>55</v>
      </c>
      <c r="D43" s="120"/>
      <c r="E43" s="120"/>
      <c r="F43" s="120"/>
      <c r="G43" s="120"/>
      <c r="H43" s="11"/>
    </row>
    <row r="44" spans="1:8" ht="21.75" customHeight="1">
      <c r="A44" s="46" t="s">
        <v>7</v>
      </c>
      <c r="B44" s="46"/>
      <c r="C44" s="47" t="s">
        <v>5</v>
      </c>
      <c r="D44" s="48">
        <v>23920084</v>
      </c>
      <c r="E44" s="49"/>
      <c r="F44" s="45"/>
      <c r="G44" s="50"/>
      <c r="H44" s="11"/>
    </row>
    <row r="45" spans="1:8" ht="20.25" customHeight="1">
      <c r="A45" s="123" t="s">
        <v>45</v>
      </c>
      <c r="B45" s="123"/>
      <c r="C45" s="123"/>
      <c r="D45" s="123"/>
      <c r="E45" s="123"/>
      <c r="F45" s="123"/>
      <c r="G45" s="123"/>
      <c r="H45" s="11"/>
    </row>
    <row r="46" ht="15" customHeight="1">
      <c r="H46" s="11"/>
    </row>
    <row r="47" spans="1:8" s="7" customFormat="1" ht="15" customHeight="1">
      <c r="A47"/>
      <c r="B47"/>
      <c r="C47"/>
      <c r="D47" s="14"/>
      <c r="E47" s="14"/>
      <c r="F47" s="4"/>
      <c r="G47" s="4"/>
      <c r="H47" s="19"/>
    </row>
    <row r="48" ht="15" customHeight="1">
      <c r="H48" s="20"/>
    </row>
    <row r="49" ht="15" customHeight="1">
      <c r="H49" s="20"/>
    </row>
    <row r="50" ht="15" customHeight="1">
      <c r="H50" s="20"/>
    </row>
    <row r="51" spans="1:8" s="1" customFormat="1" ht="15" customHeight="1">
      <c r="A51"/>
      <c r="B51"/>
      <c r="C51"/>
      <c r="D51" s="14"/>
      <c r="E51" s="14"/>
      <c r="F51" s="4"/>
      <c r="G51" s="4"/>
      <c r="H51" s="21"/>
    </row>
    <row r="52" spans="1:8" s="1" customFormat="1" ht="15" customHeight="1">
      <c r="A52"/>
      <c r="B52"/>
      <c r="C52"/>
      <c r="D52" s="14"/>
      <c r="E52" s="14"/>
      <c r="F52" s="4"/>
      <c r="G52" s="4"/>
      <c r="H52" s="21"/>
    </row>
    <row r="53" spans="1:8" s="1" customFormat="1" ht="15" customHeight="1">
      <c r="A53"/>
      <c r="B53"/>
      <c r="C53"/>
      <c r="D53" s="14"/>
      <c r="E53" s="14"/>
      <c r="F53" s="4"/>
      <c r="G53" s="4"/>
      <c r="H53" s="21"/>
    </row>
    <row r="54" spans="1:8" s="1" customFormat="1" ht="15" customHeight="1">
      <c r="A54"/>
      <c r="B54"/>
      <c r="C54"/>
      <c r="D54" s="14"/>
      <c r="E54" s="14"/>
      <c r="F54" s="4"/>
      <c r="G54" s="4"/>
      <c r="H54" s="21"/>
    </row>
    <row r="55" ht="15" customHeight="1">
      <c r="H55" s="20"/>
    </row>
    <row r="56" ht="15" customHeight="1"/>
    <row r="57" ht="15" customHeight="1"/>
    <row r="58" ht="15" customHeight="1"/>
    <row r="59" ht="15" customHeight="1"/>
  </sheetData>
  <sheetProtection/>
  <mergeCells count="14">
    <mergeCell ref="C36:G36"/>
    <mergeCell ref="C39:G39"/>
    <mergeCell ref="C41:G41"/>
    <mergeCell ref="C2:G3"/>
    <mergeCell ref="C4:G4"/>
    <mergeCell ref="C5:G5"/>
    <mergeCell ref="C6:G6"/>
    <mergeCell ref="F35:G35"/>
    <mergeCell ref="C43:G43"/>
    <mergeCell ref="F38:G38"/>
    <mergeCell ref="F40:G40"/>
    <mergeCell ref="F42:G42"/>
    <mergeCell ref="A37:C37"/>
    <mergeCell ref="A45:G45"/>
  </mergeCells>
  <hyperlinks>
    <hyperlink ref="C36" r:id="rId1" display="rachel@princeocean.com"/>
    <hyperlink ref="C39" r:id="rId2" display="anna@princeocean.com"/>
    <hyperlink ref="C41" r:id="rId3" display="wing@princeocean.com"/>
    <hyperlink ref="C43" r:id="rId4" display="chanwing@princeocean.com"/>
  </hyperlinks>
  <printOptions/>
  <pageMargins left="0.31496062992125984" right="0.31496062992125984" top="0.984251968503937" bottom="0" header="0.31496062992125984" footer="0.6299212598425197"/>
  <pageSetup fitToHeight="1" fitToWidth="1" horizontalDpi="360" verticalDpi="360" orientation="portrait" paperSize="9" scale="76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0" zoomScaleSheetLayoutView="70" zoomScalePageLayoutView="0" workbookViewId="0" topLeftCell="A1">
      <selection activeCell="D18" sqref="D18"/>
    </sheetView>
  </sheetViews>
  <sheetFormatPr defaultColWidth="9.00390625" defaultRowHeight="16.5"/>
  <cols>
    <col min="2" max="2" width="30.125" style="0" customWidth="1"/>
    <col min="3" max="3" width="10.00390625" style="0" customWidth="1"/>
    <col min="4" max="4" width="10.625" style="0" customWidth="1"/>
    <col min="5" max="5" width="15.625" style="0" customWidth="1"/>
    <col min="6" max="6" width="13.625" style="0" customWidth="1"/>
    <col min="7" max="7" width="35.125" style="0" customWidth="1"/>
  </cols>
  <sheetData>
    <row r="1" spans="4:7" ht="16.5">
      <c r="D1" s="14"/>
      <c r="E1" s="14"/>
      <c r="F1" s="4"/>
      <c r="G1" s="4"/>
    </row>
    <row r="2" spans="3:7" ht="66.75" customHeight="1">
      <c r="C2" s="124" t="s">
        <v>36</v>
      </c>
      <c r="D2" s="124"/>
      <c r="E2" s="124"/>
      <c r="F2" s="124"/>
      <c r="G2" s="124"/>
    </row>
    <row r="3" spans="3:7" ht="16.5">
      <c r="C3" s="124"/>
      <c r="D3" s="124"/>
      <c r="E3" s="124"/>
      <c r="F3" s="124"/>
      <c r="G3" s="124"/>
    </row>
    <row r="4" spans="3:7" ht="16.5">
      <c r="C4" s="125" t="s">
        <v>46</v>
      </c>
      <c r="D4" s="125"/>
      <c r="E4" s="125"/>
      <c r="F4" s="125"/>
      <c r="G4" s="125"/>
    </row>
    <row r="5" spans="3:7" ht="16.5">
      <c r="C5" s="125" t="s">
        <v>15</v>
      </c>
      <c r="D5" s="125"/>
      <c r="E5" s="125"/>
      <c r="F5" s="125"/>
      <c r="G5" s="125"/>
    </row>
    <row r="6" spans="3:7" ht="16.5">
      <c r="C6" s="125" t="s">
        <v>16</v>
      </c>
      <c r="D6" s="125"/>
      <c r="E6" s="125"/>
      <c r="F6" s="125"/>
      <c r="G6" s="125"/>
    </row>
    <row r="7" spans="4:7" ht="16.5">
      <c r="D7" s="15"/>
      <c r="E7" s="15"/>
      <c r="F7" s="15"/>
      <c r="G7" s="15"/>
    </row>
    <row r="8" spans="1:7" ht="16.5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187</v>
      </c>
      <c r="B10" s="26"/>
      <c r="C10" s="27"/>
      <c r="D10" s="28"/>
      <c r="E10" s="27"/>
      <c r="F10" s="29"/>
      <c r="G10" s="29"/>
    </row>
    <row r="11" spans="1:7" ht="16.5">
      <c r="A11" s="30" t="s">
        <v>185</v>
      </c>
      <c r="B11" s="30"/>
      <c r="C11" s="31"/>
      <c r="D11" s="32"/>
      <c r="E11" s="31"/>
      <c r="F11" s="33"/>
      <c r="G11" s="33"/>
    </row>
    <row r="12" spans="1:7" ht="16.5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2" t="s">
        <v>118</v>
      </c>
      <c r="G12" s="67"/>
    </row>
    <row r="13" spans="1:7" ht="16.5">
      <c r="A13" s="74"/>
      <c r="B13" s="74"/>
      <c r="C13" s="78"/>
      <c r="D13" s="78" t="s">
        <v>3</v>
      </c>
      <c r="E13" s="78" t="s">
        <v>119</v>
      </c>
      <c r="F13" s="78" t="s">
        <v>186</v>
      </c>
      <c r="G13" s="67"/>
    </row>
    <row r="14" spans="1:7" ht="19.5">
      <c r="A14" s="105" t="s">
        <v>188</v>
      </c>
      <c r="B14" s="106" t="s">
        <v>175</v>
      </c>
      <c r="C14" s="106">
        <v>125</v>
      </c>
      <c r="D14" s="107">
        <v>43985</v>
      </c>
      <c r="E14" s="108">
        <v>43987</v>
      </c>
      <c r="F14" s="109">
        <v>44014</v>
      </c>
      <c r="G14" s="68"/>
    </row>
    <row r="15" spans="1:7" ht="19.5">
      <c r="A15" s="105" t="s">
        <v>188</v>
      </c>
      <c r="B15" s="106" t="s">
        <v>163</v>
      </c>
      <c r="C15" s="106">
        <v>9</v>
      </c>
      <c r="D15" s="107">
        <v>43990</v>
      </c>
      <c r="E15" s="108">
        <v>43992</v>
      </c>
      <c r="F15" s="109">
        <v>44014</v>
      </c>
      <c r="G15" s="68"/>
    </row>
    <row r="16" spans="1:7" ht="19.5">
      <c r="A16" s="105" t="s">
        <v>188</v>
      </c>
      <c r="B16" s="111" t="s">
        <v>195</v>
      </c>
      <c r="C16" s="111">
        <v>25</v>
      </c>
      <c r="D16" s="112">
        <v>43997</v>
      </c>
      <c r="E16" s="113">
        <v>43999</v>
      </c>
      <c r="F16" s="114">
        <v>44028</v>
      </c>
      <c r="G16" s="68"/>
    </row>
    <row r="17" spans="1:7" ht="19.5">
      <c r="A17" s="105" t="s">
        <v>188</v>
      </c>
      <c r="B17" s="111" t="s">
        <v>196</v>
      </c>
      <c r="C17" s="111">
        <v>167</v>
      </c>
      <c r="D17" s="112">
        <v>44002</v>
      </c>
      <c r="E17" s="113">
        <v>44004</v>
      </c>
      <c r="F17" s="114">
        <v>44028</v>
      </c>
      <c r="G17" s="68"/>
    </row>
    <row r="18" spans="1:7" ht="19.5">
      <c r="A18" s="105" t="s">
        <v>188</v>
      </c>
      <c r="B18" s="111" t="s">
        <v>175</v>
      </c>
      <c r="C18" s="111">
        <v>126</v>
      </c>
      <c r="D18" s="112">
        <v>44011</v>
      </c>
      <c r="E18" s="113">
        <v>44013</v>
      </c>
      <c r="F18" s="114">
        <v>44035</v>
      </c>
      <c r="G18" s="68"/>
    </row>
    <row r="19" spans="1:7" ht="19.5">
      <c r="A19" s="105" t="s">
        <v>188</v>
      </c>
      <c r="B19" s="111" t="s">
        <v>163</v>
      </c>
      <c r="C19" s="111">
        <v>10</v>
      </c>
      <c r="D19" s="112">
        <v>44018</v>
      </c>
      <c r="E19" s="113">
        <v>44020</v>
      </c>
      <c r="F19" s="114">
        <v>44042</v>
      </c>
      <c r="G19" s="68"/>
    </row>
    <row r="20" spans="1:7" ht="19.5">
      <c r="A20" s="105" t="s">
        <v>188</v>
      </c>
      <c r="B20" s="111" t="s">
        <v>167</v>
      </c>
      <c r="C20" s="111">
        <v>17</v>
      </c>
      <c r="D20" s="112">
        <v>44025</v>
      </c>
      <c r="E20" s="113">
        <v>44027</v>
      </c>
      <c r="F20" s="114">
        <v>44042</v>
      </c>
      <c r="G20" s="68"/>
    </row>
    <row r="21" spans="1:7" ht="16.5">
      <c r="A21" s="57"/>
      <c r="B21" s="58"/>
      <c r="C21" s="59"/>
      <c r="D21" s="60"/>
      <c r="E21" s="61"/>
      <c r="F21" s="61"/>
      <c r="G21" s="61"/>
    </row>
    <row r="22" spans="1:7" ht="16.5">
      <c r="A22" s="57"/>
      <c r="B22" s="57"/>
      <c r="C22" s="58"/>
      <c r="D22" s="59"/>
      <c r="E22" s="60"/>
      <c r="F22" s="61"/>
      <c r="G22" s="61"/>
    </row>
    <row r="23" spans="1:7" ht="16.5">
      <c r="A23" s="39" t="s">
        <v>17</v>
      </c>
      <c r="B23" s="39"/>
      <c r="C23" s="40"/>
      <c r="D23" s="41"/>
      <c r="E23" s="42"/>
      <c r="F23" s="43"/>
      <c r="G23" s="43"/>
    </row>
    <row r="24" spans="1:7" ht="16.5">
      <c r="A24" s="17" t="s">
        <v>8</v>
      </c>
      <c r="B24" s="17"/>
      <c r="C24" s="10" t="s">
        <v>6</v>
      </c>
      <c r="D24" s="62" t="s">
        <v>40</v>
      </c>
      <c r="E24" s="56" t="s">
        <v>2</v>
      </c>
      <c r="F24" s="121" t="s">
        <v>38</v>
      </c>
      <c r="G24" s="121"/>
    </row>
    <row r="25" spans="1:7" ht="16.5">
      <c r="A25" s="17" t="s">
        <v>11</v>
      </c>
      <c r="B25" s="17"/>
      <c r="C25" s="119" t="s">
        <v>12</v>
      </c>
      <c r="D25" s="120"/>
      <c r="E25" s="120"/>
      <c r="F25" s="120"/>
      <c r="G25" s="120"/>
    </row>
    <row r="26" spans="1:7" ht="16.5">
      <c r="A26" s="122" t="s">
        <v>18</v>
      </c>
      <c r="B26" s="122"/>
      <c r="C26" s="122"/>
      <c r="D26" s="44"/>
      <c r="E26" s="44"/>
      <c r="F26" s="45"/>
      <c r="G26" s="45"/>
    </row>
    <row r="27" spans="1:7" ht="16.5">
      <c r="A27" s="18" t="s">
        <v>9</v>
      </c>
      <c r="B27" s="18"/>
      <c r="C27" s="10" t="s">
        <v>6</v>
      </c>
      <c r="D27" s="62" t="s">
        <v>41</v>
      </c>
      <c r="E27" s="56" t="s">
        <v>2</v>
      </c>
      <c r="F27" s="121" t="s">
        <v>39</v>
      </c>
      <c r="G27" s="121"/>
    </row>
    <row r="28" spans="1:7" ht="16.5">
      <c r="A28" s="18" t="s">
        <v>11</v>
      </c>
      <c r="B28" s="18"/>
      <c r="C28" s="119" t="s">
        <v>13</v>
      </c>
      <c r="D28" s="120"/>
      <c r="E28" s="120"/>
      <c r="F28" s="120"/>
      <c r="G28" s="120"/>
    </row>
    <row r="29" spans="1:7" ht="16.5">
      <c r="A29" s="18" t="s">
        <v>54</v>
      </c>
      <c r="B29" s="18"/>
      <c r="C29" s="10" t="s">
        <v>6</v>
      </c>
      <c r="D29" s="62" t="s">
        <v>51</v>
      </c>
      <c r="E29" s="56" t="s">
        <v>2</v>
      </c>
      <c r="F29" s="121" t="s">
        <v>58</v>
      </c>
      <c r="G29" s="121"/>
    </row>
    <row r="30" spans="1:7" ht="16.5">
      <c r="A30" s="18" t="s">
        <v>11</v>
      </c>
      <c r="B30" s="18"/>
      <c r="C30" s="119" t="s">
        <v>50</v>
      </c>
      <c r="D30" s="120"/>
      <c r="E30" s="120"/>
      <c r="F30" s="120"/>
      <c r="G30" s="120"/>
    </row>
    <row r="31" spans="1:7" ht="16.5">
      <c r="A31" s="18" t="s">
        <v>53</v>
      </c>
      <c r="B31" s="18"/>
      <c r="C31" s="10" t="s">
        <v>6</v>
      </c>
      <c r="D31" s="62" t="s">
        <v>56</v>
      </c>
      <c r="E31" s="56" t="s">
        <v>2</v>
      </c>
      <c r="F31" s="121" t="s">
        <v>57</v>
      </c>
      <c r="G31" s="121"/>
    </row>
    <row r="32" spans="1:7" ht="16.5">
      <c r="A32" s="18" t="s">
        <v>11</v>
      </c>
      <c r="B32" s="18"/>
      <c r="C32" s="119" t="s">
        <v>55</v>
      </c>
      <c r="D32" s="120"/>
      <c r="E32" s="120"/>
      <c r="F32" s="120"/>
      <c r="G32" s="120"/>
    </row>
    <row r="33" spans="1:7" ht="16.5">
      <c r="A33" s="46" t="s">
        <v>7</v>
      </c>
      <c r="B33" s="46"/>
      <c r="C33" s="47" t="s">
        <v>5</v>
      </c>
      <c r="D33" s="48">
        <v>23920084</v>
      </c>
      <c r="E33" s="49"/>
      <c r="F33" s="45"/>
      <c r="G33" s="50"/>
    </row>
    <row r="34" spans="1:7" ht="17.25">
      <c r="A34" s="123" t="s">
        <v>47</v>
      </c>
      <c r="B34" s="123"/>
      <c r="C34" s="123"/>
      <c r="D34" s="123"/>
      <c r="E34" s="123"/>
      <c r="F34" s="123"/>
      <c r="G34" s="123"/>
    </row>
  </sheetData>
  <sheetProtection/>
  <mergeCells count="14">
    <mergeCell ref="C32:G32"/>
    <mergeCell ref="A34:G34"/>
    <mergeCell ref="A26:C26"/>
    <mergeCell ref="F27:G27"/>
    <mergeCell ref="C28:G28"/>
    <mergeCell ref="F29:G29"/>
    <mergeCell ref="C30:G30"/>
    <mergeCell ref="F31:G31"/>
    <mergeCell ref="C2:G3"/>
    <mergeCell ref="C4:G4"/>
    <mergeCell ref="C5:G5"/>
    <mergeCell ref="C6:G6"/>
    <mergeCell ref="F24:G24"/>
    <mergeCell ref="C25:G25"/>
  </mergeCells>
  <hyperlinks>
    <hyperlink ref="C25" r:id="rId1" display="rachel@princeocean.com"/>
    <hyperlink ref="C28" r:id="rId2" display="anna@princeocean.com"/>
    <hyperlink ref="C30" r:id="rId3" display="wing@princeocean.com"/>
    <hyperlink ref="C32" r:id="rId4" display="chanwing@princeocean.com"/>
  </hyperlinks>
  <printOptions/>
  <pageMargins left="0.7" right="0.7" top="0.75" bottom="0.75" header="0.3" footer="0.3"/>
  <pageSetup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70" zoomScaleSheetLayoutView="70" zoomScalePageLayoutView="0" workbookViewId="0" topLeftCell="A1">
      <selection activeCell="F30" sqref="F30:G30"/>
    </sheetView>
  </sheetViews>
  <sheetFormatPr defaultColWidth="9.00390625" defaultRowHeight="16.5"/>
  <cols>
    <col min="1" max="1" width="12.875" style="0" customWidth="1"/>
    <col min="2" max="2" width="26.25390625" style="0" customWidth="1"/>
    <col min="3" max="3" width="12.625" style="0" customWidth="1"/>
    <col min="4" max="4" width="12.375" style="0" customWidth="1"/>
    <col min="5" max="5" width="14.25390625" style="0" customWidth="1"/>
    <col min="6" max="6" width="25.875" style="0" customWidth="1"/>
    <col min="7" max="7" width="32.875" style="0" customWidth="1"/>
  </cols>
  <sheetData>
    <row r="1" spans="4:7" ht="16.5">
      <c r="D1" s="14"/>
      <c r="E1" s="14"/>
      <c r="F1" s="4"/>
      <c r="G1" s="4"/>
    </row>
    <row r="2" spans="3:7" ht="54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14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32</v>
      </c>
      <c r="B10" s="26"/>
      <c r="C10" s="27"/>
      <c r="D10" s="28"/>
      <c r="E10" s="27"/>
      <c r="F10" s="29"/>
      <c r="G10" s="29"/>
    </row>
    <row r="11" spans="1:7" ht="16.5">
      <c r="A11" s="30" t="s">
        <v>33</v>
      </c>
      <c r="B11" s="30"/>
      <c r="C11" s="31"/>
      <c r="D11" s="32"/>
      <c r="E11" s="31"/>
      <c r="F11" s="33"/>
      <c r="G11" s="33"/>
    </row>
    <row r="12" spans="1:7" ht="18">
      <c r="A12" s="90" t="s">
        <v>115</v>
      </c>
      <c r="B12" s="90" t="s">
        <v>0</v>
      </c>
      <c r="C12" s="91" t="s">
        <v>1</v>
      </c>
      <c r="D12" s="91" t="s">
        <v>116</v>
      </c>
      <c r="E12" s="91" t="s">
        <v>117</v>
      </c>
      <c r="F12" s="92" t="s">
        <v>118</v>
      </c>
      <c r="G12" s="67"/>
    </row>
    <row r="13" spans="1:7" ht="18">
      <c r="A13" s="93"/>
      <c r="B13" s="94"/>
      <c r="C13" s="95"/>
      <c r="D13" s="95" t="s">
        <v>3</v>
      </c>
      <c r="E13" s="95" t="s">
        <v>119</v>
      </c>
      <c r="F13" s="96" t="s">
        <v>157</v>
      </c>
      <c r="G13" s="67"/>
    </row>
    <row r="14" spans="1:7" s="63" customFormat="1" ht="17.25">
      <c r="A14" s="97" t="s">
        <v>49</v>
      </c>
      <c r="B14" s="97" t="s">
        <v>98</v>
      </c>
      <c r="C14" s="97" t="s">
        <v>89</v>
      </c>
      <c r="D14" s="99">
        <v>43989</v>
      </c>
      <c r="E14" s="100">
        <f aca="true" t="shared" si="0" ref="E14:E26">D14+2</f>
        <v>43991</v>
      </c>
      <c r="F14" s="101">
        <f>E14+3</f>
        <v>43994</v>
      </c>
      <c r="G14" s="69"/>
    </row>
    <row r="15" spans="1:7" s="63" customFormat="1" ht="17.25">
      <c r="A15" s="97" t="s">
        <v>21</v>
      </c>
      <c r="B15" s="97" t="s">
        <v>93</v>
      </c>
      <c r="C15" s="97" t="s">
        <v>94</v>
      </c>
      <c r="D15" s="99">
        <v>43991</v>
      </c>
      <c r="E15" s="100">
        <f t="shared" si="0"/>
        <v>43993</v>
      </c>
      <c r="F15" s="101">
        <f>E15+2</f>
        <v>43995</v>
      </c>
      <c r="G15" s="69"/>
    </row>
    <row r="16" spans="1:7" s="63" customFormat="1" ht="18" customHeight="1">
      <c r="A16" s="98" t="s">
        <v>49</v>
      </c>
      <c r="B16" s="102" t="s">
        <v>99</v>
      </c>
      <c r="C16" s="102" t="s">
        <v>86</v>
      </c>
      <c r="D16" s="99">
        <v>43992</v>
      </c>
      <c r="E16" s="103">
        <f t="shared" si="0"/>
        <v>43994</v>
      </c>
      <c r="F16" s="104">
        <f>D16+3</f>
        <v>43995</v>
      </c>
      <c r="G16" s="70"/>
    </row>
    <row r="17" spans="1:7" s="63" customFormat="1" ht="18" customHeight="1">
      <c r="A17" s="98" t="s">
        <v>21</v>
      </c>
      <c r="B17" s="102" t="s">
        <v>105</v>
      </c>
      <c r="C17" s="102" t="s">
        <v>96</v>
      </c>
      <c r="D17" s="99">
        <v>43995</v>
      </c>
      <c r="E17" s="103">
        <f t="shared" si="0"/>
        <v>43997</v>
      </c>
      <c r="F17" s="104">
        <f>E17+3</f>
        <v>44000</v>
      </c>
      <c r="G17" s="70"/>
    </row>
    <row r="18" spans="1:7" s="63" customFormat="1" ht="18" customHeight="1">
      <c r="A18" s="98" t="s">
        <v>49</v>
      </c>
      <c r="B18" s="102" t="s">
        <v>100</v>
      </c>
      <c r="C18" s="102" t="s">
        <v>90</v>
      </c>
      <c r="D18" s="99">
        <v>43996</v>
      </c>
      <c r="E18" s="103">
        <f t="shared" si="0"/>
        <v>43998</v>
      </c>
      <c r="F18" s="104">
        <f>E18+3</f>
        <v>44001</v>
      </c>
      <c r="G18" s="70"/>
    </row>
    <row r="19" spans="1:7" s="63" customFormat="1" ht="18" customHeight="1">
      <c r="A19" s="98" t="s">
        <v>21</v>
      </c>
      <c r="B19" s="102" t="s">
        <v>95</v>
      </c>
      <c r="C19" s="102" t="s">
        <v>96</v>
      </c>
      <c r="D19" s="99">
        <v>43998</v>
      </c>
      <c r="E19" s="103">
        <f t="shared" si="0"/>
        <v>44000</v>
      </c>
      <c r="F19" s="104">
        <f>E19+2</f>
        <v>44002</v>
      </c>
      <c r="G19" s="70"/>
    </row>
    <row r="20" spans="1:7" s="63" customFormat="1" ht="18" customHeight="1">
      <c r="A20" s="98" t="s">
        <v>49</v>
      </c>
      <c r="B20" s="102" t="s">
        <v>101</v>
      </c>
      <c r="C20" s="102" t="s">
        <v>87</v>
      </c>
      <c r="D20" s="99">
        <v>43999</v>
      </c>
      <c r="E20" s="103">
        <f t="shared" si="0"/>
        <v>44001</v>
      </c>
      <c r="F20" s="104">
        <f>E20+3</f>
        <v>44004</v>
      </c>
      <c r="G20" s="70"/>
    </row>
    <row r="21" spans="1:7" s="63" customFormat="1" ht="18" customHeight="1">
      <c r="A21" s="98" t="s">
        <v>21</v>
      </c>
      <c r="B21" s="102" t="s">
        <v>106</v>
      </c>
      <c r="C21" s="102" t="s">
        <v>107</v>
      </c>
      <c r="D21" s="99">
        <v>44002</v>
      </c>
      <c r="E21" s="103">
        <f t="shared" si="0"/>
        <v>44004</v>
      </c>
      <c r="F21" s="104">
        <f>E21+3</f>
        <v>44007</v>
      </c>
      <c r="G21" s="70"/>
    </row>
    <row r="22" spans="1:7" s="63" customFormat="1" ht="18" customHeight="1">
      <c r="A22" s="98" t="s">
        <v>49</v>
      </c>
      <c r="B22" s="102" t="s">
        <v>102</v>
      </c>
      <c r="C22" s="102" t="s">
        <v>91</v>
      </c>
      <c r="D22" s="99">
        <v>44003</v>
      </c>
      <c r="E22" s="103">
        <f t="shared" si="0"/>
        <v>44005</v>
      </c>
      <c r="F22" s="104">
        <f>E22+3</f>
        <v>44008</v>
      </c>
      <c r="G22" s="70"/>
    </row>
    <row r="23" spans="1:7" s="63" customFormat="1" ht="18" customHeight="1">
      <c r="A23" s="98" t="s">
        <v>21</v>
      </c>
      <c r="B23" s="102" t="s">
        <v>97</v>
      </c>
      <c r="C23" s="102" t="s">
        <v>96</v>
      </c>
      <c r="D23" s="99">
        <v>44005</v>
      </c>
      <c r="E23" s="103">
        <f t="shared" si="0"/>
        <v>44007</v>
      </c>
      <c r="F23" s="104">
        <f>E23+2</f>
        <v>44009</v>
      </c>
      <c r="G23" s="70"/>
    </row>
    <row r="24" spans="1:7" s="63" customFormat="1" ht="17.25">
      <c r="A24" s="98" t="s">
        <v>49</v>
      </c>
      <c r="B24" s="102" t="s">
        <v>103</v>
      </c>
      <c r="C24" s="102" t="s">
        <v>88</v>
      </c>
      <c r="D24" s="99">
        <v>44006</v>
      </c>
      <c r="E24" s="103">
        <f t="shared" si="0"/>
        <v>44008</v>
      </c>
      <c r="F24" s="104">
        <f>E24+3</f>
        <v>44011</v>
      </c>
      <c r="G24" s="70"/>
    </row>
    <row r="25" spans="1:7" s="63" customFormat="1" ht="17.25">
      <c r="A25" s="98" t="s">
        <v>21</v>
      </c>
      <c r="B25" s="102" t="s">
        <v>108</v>
      </c>
      <c r="C25" s="102" t="s">
        <v>109</v>
      </c>
      <c r="D25" s="99">
        <v>44009</v>
      </c>
      <c r="E25" s="103">
        <f t="shared" si="0"/>
        <v>44011</v>
      </c>
      <c r="F25" s="104">
        <f>E25+2</f>
        <v>44013</v>
      </c>
      <c r="G25" s="70"/>
    </row>
    <row r="26" spans="1:7" s="63" customFormat="1" ht="17.25">
      <c r="A26" s="98" t="s">
        <v>49</v>
      </c>
      <c r="B26" s="102" t="s">
        <v>104</v>
      </c>
      <c r="C26" s="102" t="s">
        <v>92</v>
      </c>
      <c r="D26" s="99">
        <v>44010</v>
      </c>
      <c r="E26" s="103">
        <f t="shared" si="0"/>
        <v>44012</v>
      </c>
      <c r="F26" s="104">
        <f>E26+3</f>
        <v>44015</v>
      </c>
      <c r="G26" s="70"/>
    </row>
    <row r="27" spans="1:7" s="8" customFormat="1" ht="16.5">
      <c r="A27" s="57"/>
      <c r="B27" s="57"/>
      <c r="C27" s="58"/>
      <c r="D27" s="59"/>
      <c r="E27" s="60"/>
      <c r="F27" s="61"/>
      <c r="G27" s="61"/>
    </row>
    <row r="28" spans="1:7" ht="16.5">
      <c r="A28" s="57"/>
      <c r="B28" s="57"/>
      <c r="C28" s="58"/>
      <c r="D28" s="59"/>
      <c r="E28" s="60"/>
      <c r="F28" s="61"/>
      <c r="G28" s="61"/>
    </row>
    <row r="29" spans="1:7" ht="15" customHeight="1">
      <c r="A29" s="39" t="s">
        <v>17</v>
      </c>
      <c r="B29" s="39"/>
      <c r="C29" s="40"/>
      <c r="D29" s="41"/>
      <c r="E29" s="42"/>
      <c r="F29" s="43"/>
      <c r="G29" s="43"/>
    </row>
    <row r="30" spans="1:7" ht="15" customHeight="1">
      <c r="A30" s="17" t="s">
        <v>8</v>
      </c>
      <c r="B30" s="17"/>
      <c r="C30" s="10" t="s">
        <v>6</v>
      </c>
      <c r="D30" s="62" t="s">
        <v>40</v>
      </c>
      <c r="E30" s="56" t="s">
        <v>2</v>
      </c>
      <c r="F30" s="121" t="s">
        <v>38</v>
      </c>
      <c r="G30" s="121"/>
    </row>
    <row r="31" spans="1:7" ht="16.5">
      <c r="A31" s="17" t="s">
        <v>11</v>
      </c>
      <c r="B31" s="17"/>
      <c r="C31" s="119" t="s">
        <v>12</v>
      </c>
      <c r="D31" s="120"/>
      <c r="E31" s="120"/>
      <c r="F31" s="120"/>
      <c r="G31" s="120"/>
    </row>
    <row r="32" spans="1:7" ht="15" customHeight="1">
      <c r="A32" s="122" t="s">
        <v>18</v>
      </c>
      <c r="B32" s="122"/>
      <c r="C32" s="122"/>
      <c r="D32" s="44"/>
      <c r="E32" s="44"/>
      <c r="F32" s="45"/>
      <c r="G32" s="45"/>
    </row>
    <row r="33" spans="1:8" ht="16.5">
      <c r="A33" s="18" t="s">
        <v>9</v>
      </c>
      <c r="B33" s="18"/>
      <c r="C33" s="10" t="s">
        <v>6</v>
      </c>
      <c r="D33" s="62" t="s">
        <v>41</v>
      </c>
      <c r="E33" s="9" t="s">
        <v>10</v>
      </c>
      <c r="F33" s="121" t="s">
        <v>39</v>
      </c>
      <c r="G33" s="121"/>
      <c r="H33" s="11"/>
    </row>
    <row r="34" spans="1:8" ht="21.75" customHeight="1">
      <c r="A34" s="18" t="s">
        <v>11</v>
      </c>
      <c r="B34" s="18"/>
      <c r="C34" s="119" t="s">
        <v>13</v>
      </c>
      <c r="D34" s="120"/>
      <c r="E34" s="120"/>
      <c r="F34" s="120"/>
      <c r="G34" s="120"/>
      <c r="H34" s="11"/>
    </row>
    <row r="35" spans="1:8" ht="21.75" customHeight="1">
      <c r="A35" s="18" t="s">
        <v>54</v>
      </c>
      <c r="B35" s="18"/>
      <c r="C35" s="10" t="s">
        <v>6</v>
      </c>
      <c r="D35" s="62" t="s">
        <v>51</v>
      </c>
      <c r="E35" s="9" t="s">
        <v>10</v>
      </c>
      <c r="F35" s="121" t="s">
        <v>58</v>
      </c>
      <c r="G35" s="121"/>
      <c r="H35" s="11"/>
    </row>
    <row r="36" spans="1:8" ht="21.75" customHeight="1">
      <c r="A36" s="18" t="s">
        <v>11</v>
      </c>
      <c r="B36" s="18"/>
      <c r="C36" s="119" t="s">
        <v>50</v>
      </c>
      <c r="D36" s="120"/>
      <c r="E36" s="120"/>
      <c r="F36" s="120"/>
      <c r="G36" s="120"/>
      <c r="H36" s="11"/>
    </row>
    <row r="37" spans="1:8" ht="21.75" customHeight="1">
      <c r="A37" s="18" t="s">
        <v>53</v>
      </c>
      <c r="B37" s="18"/>
      <c r="C37" s="10" t="s">
        <v>6</v>
      </c>
      <c r="D37" s="62" t="s">
        <v>56</v>
      </c>
      <c r="E37" s="9" t="s">
        <v>10</v>
      </c>
      <c r="F37" s="121" t="s">
        <v>57</v>
      </c>
      <c r="G37" s="121"/>
      <c r="H37" s="11"/>
    </row>
    <row r="38" spans="1:8" ht="21.75" customHeight="1">
      <c r="A38" s="18" t="s">
        <v>11</v>
      </c>
      <c r="B38" s="18"/>
      <c r="C38" s="119" t="s">
        <v>55</v>
      </c>
      <c r="D38" s="120"/>
      <c r="E38" s="120"/>
      <c r="F38" s="120"/>
      <c r="G38" s="120"/>
      <c r="H38" s="11"/>
    </row>
    <row r="39" spans="1:8" ht="21.75" customHeight="1">
      <c r="A39" s="65" t="s">
        <v>7</v>
      </c>
      <c r="B39" s="65"/>
      <c r="C39" s="48" t="s">
        <v>110</v>
      </c>
      <c r="D39" s="48">
        <v>23920084</v>
      </c>
      <c r="E39" s="48"/>
      <c r="F39" s="44"/>
      <c r="G39" s="64"/>
      <c r="H39" s="11"/>
    </row>
    <row r="40" spans="1:8" ht="20.25" customHeight="1">
      <c r="A40" s="123" t="s">
        <v>44</v>
      </c>
      <c r="B40" s="123"/>
      <c r="C40" s="123"/>
      <c r="D40" s="123"/>
      <c r="E40" s="123"/>
      <c r="F40" s="123"/>
      <c r="G40" s="123"/>
      <c r="H40" s="11"/>
    </row>
  </sheetData>
  <sheetProtection/>
  <mergeCells count="14">
    <mergeCell ref="F33:G33"/>
    <mergeCell ref="F35:G35"/>
    <mergeCell ref="F37:G37"/>
    <mergeCell ref="C38:G38"/>
    <mergeCell ref="C2:G3"/>
    <mergeCell ref="C6:G6"/>
    <mergeCell ref="A32:C32"/>
    <mergeCell ref="C34:G34"/>
    <mergeCell ref="C36:G36"/>
    <mergeCell ref="A40:G40"/>
    <mergeCell ref="C4:G4"/>
    <mergeCell ref="C5:G5"/>
    <mergeCell ref="F30:G30"/>
    <mergeCell ref="C31:G31"/>
  </mergeCells>
  <hyperlinks>
    <hyperlink ref="C31" r:id="rId1" display="rachel@princeocean.com"/>
    <hyperlink ref="C34" r:id="rId2" display="anna@princeocean.com"/>
    <hyperlink ref="C36" r:id="rId3" display="wing@princeocean.com"/>
    <hyperlink ref="C38" r:id="rId4" display="chanwing@princeocean.com"/>
  </hyperlinks>
  <printOptions/>
  <pageMargins left="0.31496062992125984" right="0.31496062992125984" top="0.9448818897637796" bottom="0.7480314960629921" header="0.31496062992125984" footer="0.31496062992125984"/>
  <pageSetup fitToHeight="1" fitToWidth="1" horizontalDpi="600" verticalDpi="600" orientation="portrait" paperSize="9" scale="70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="70" zoomScaleSheetLayoutView="70" zoomScalePageLayoutView="0" workbookViewId="0" topLeftCell="A1">
      <selection activeCell="C13" sqref="C13"/>
    </sheetView>
  </sheetViews>
  <sheetFormatPr defaultColWidth="9.00390625" defaultRowHeight="16.5"/>
  <cols>
    <col min="1" max="1" width="12.50390625" style="0" customWidth="1"/>
    <col min="2" max="2" width="26.75390625" style="0" customWidth="1"/>
    <col min="3" max="3" width="14.50390625" style="0" customWidth="1"/>
    <col min="4" max="5" width="11.875" style="0" customWidth="1"/>
    <col min="6" max="6" width="14.375" style="0" customWidth="1"/>
    <col min="7" max="7" width="33.875" style="0" customWidth="1"/>
  </cols>
  <sheetData>
    <row r="1" spans="4:7" ht="16.5">
      <c r="D1" s="14"/>
      <c r="E1" s="14"/>
      <c r="F1" s="4"/>
      <c r="G1" s="4"/>
    </row>
    <row r="2" spans="3:7" ht="68.25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46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9" ht="17.25" customHeight="1">
      <c r="A9" s="1"/>
      <c r="B9" s="1"/>
      <c r="C9" s="24"/>
      <c r="D9" s="23"/>
      <c r="E9" s="24"/>
      <c r="F9" s="5"/>
      <c r="G9" s="25"/>
      <c r="H9" s="2"/>
      <c r="I9" s="2"/>
    </row>
    <row r="10" spans="1:9" ht="13.5" customHeight="1">
      <c r="A10" s="26" t="s">
        <v>22</v>
      </c>
      <c r="B10" s="26"/>
      <c r="C10" s="27"/>
      <c r="D10" s="28"/>
      <c r="E10" s="27"/>
      <c r="F10" s="29"/>
      <c r="G10" s="29"/>
      <c r="H10" s="2"/>
      <c r="I10" s="2"/>
    </row>
    <row r="11" spans="1:9" ht="16.5" customHeight="1">
      <c r="A11" s="30" t="s">
        <v>23</v>
      </c>
      <c r="B11" s="30"/>
      <c r="C11" s="31"/>
      <c r="D11" s="32"/>
      <c r="E11" s="31"/>
      <c r="F11" s="33"/>
      <c r="G11" s="33"/>
      <c r="H11" s="3"/>
      <c r="I11" s="3"/>
    </row>
    <row r="12" spans="1:11" s="12" customFormat="1" ht="15" customHeight="1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2" t="s">
        <v>118</v>
      </c>
      <c r="G12" s="67"/>
      <c r="H12" s="11"/>
      <c r="I12" s="13"/>
      <c r="J12" s="6"/>
      <c r="K12" s="36"/>
    </row>
    <row r="13" spans="1:11" ht="15" customHeight="1">
      <c r="A13" s="74"/>
      <c r="B13" s="74"/>
      <c r="C13" s="78"/>
      <c r="D13" s="78" t="s">
        <v>3</v>
      </c>
      <c r="E13" s="78" t="s">
        <v>119</v>
      </c>
      <c r="F13" s="78" t="s">
        <v>30</v>
      </c>
      <c r="G13" s="67"/>
      <c r="H13" s="11"/>
      <c r="I13" s="13"/>
      <c r="J13" s="6"/>
      <c r="K13" s="8"/>
    </row>
    <row r="14" spans="1:13" ht="20.25" customHeight="1">
      <c r="A14" s="105" t="s">
        <v>21</v>
      </c>
      <c r="B14" s="106" t="s">
        <v>111</v>
      </c>
      <c r="C14" s="106" t="s">
        <v>112</v>
      </c>
      <c r="D14" s="107">
        <v>43986</v>
      </c>
      <c r="E14" s="108">
        <f>D14+4</f>
        <v>43990</v>
      </c>
      <c r="F14" s="109">
        <f>E14+4</f>
        <v>43994</v>
      </c>
      <c r="G14" s="68"/>
      <c r="H14" s="13"/>
      <c r="I14" s="13"/>
      <c r="J14" s="6"/>
      <c r="K14" s="8"/>
      <c r="L14" s="8"/>
      <c r="M14" s="8"/>
    </row>
    <row r="15" spans="1:13" ht="20.25" customHeight="1">
      <c r="A15" s="110" t="s">
        <v>21</v>
      </c>
      <c r="B15" s="111" t="s">
        <v>113</v>
      </c>
      <c r="C15" s="111" t="s">
        <v>114</v>
      </c>
      <c r="D15" s="112">
        <v>43990</v>
      </c>
      <c r="E15" s="113">
        <f aca="true" t="shared" si="0" ref="E15:E20">D15+2</f>
        <v>43992</v>
      </c>
      <c r="F15" s="114">
        <f>E15+5</f>
        <v>43997</v>
      </c>
      <c r="G15" s="68"/>
      <c r="H15" s="13"/>
      <c r="I15" s="13"/>
      <c r="J15" s="6"/>
      <c r="K15" s="8"/>
      <c r="L15" s="8"/>
      <c r="M15" s="8"/>
    </row>
    <row r="16" spans="1:13" ht="19.5" customHeight="1">
      <c r="A16" s="110" t="s">
        <v>21</v>
      </c>
      <c r="B16" s="111" t="s">
        <v>121</v>
      </c>
      <c r="C16" s="111" t="s">
        <v>122</v>
      </c>
      <c r="D16" s="112">
        <v>43993</v>
      </c>
      <c r="E16" s="113">
        <f>D16+3</f>
        <v>43996</v>
      </c>
      <c r="F16" s="114">
        <f>E16+3</f>
        <v>43999</v>
      </c>
      <c r="G16" s="68"/>
      <c r="H16" s="13"/>
      <c r="I16" s="13"/>
      <c r="J16" s="6"/>
      <c r="K16" s="8"/>
      <c r="L16" s="8"/>
      <c r="M16" s="8"/>
    </row>
    <row r="17" spans="1:13" ht="20.25" customHeight="1">
      <c r="A17" s="110" t="s">
        <v>21</v>
      </c>
      <c r="B17" s="111" t="s">
        <v>123</v>
      </c>
      <c r="C17" s="111" t="s">
        <v>124</v>
      </c>
      <c r="D17" s="112">
        <v>43997</v>
      </c>
      <c r="E17" s="113">
        <f t="shared" si="0"/>
        <v>43999</v>
      </c>
      <c r="F17" s="114">
        <f>E17+5</f>
        <v>44004</v>
      </c>
      <c r="G17" s="68"/>
      <c r="H17" s="13"/>
      <c r="I17" s="13"/>
      <c r="J17" s="6"/>
      <c r="K17" s="8"/>
      <c r="L17" s="8"/>
      <c r="M17" s="8"/>
    </row>
    <row r="18" spans="1:13" ht="19.5" customHeight="1">
      <c r="A18" s="110" t="s">
        <v>21</v>
      </c>
      <c r="B18" s="111" t="s">
        <v>108</v>
      </c>
      <c r="C18" s="111" t="s">
        <v>125</v>
      </c>
      <c r="D18" s="112">
        <v>44000</v>
      </c>
      <c r="E18" s="113">
        <f t="shared" si="0"/>
        <v>44002</v>
      </c>
      <c r="F18" s="114">
        <f>E18+4</f>
        <v>44006</v>
      </c>
      <c r="G18" s="68"/>
      <c r="H18" s="13"/>
      <c r="I18" s="13"/>
      <c r="J18" s="6"/>
      <c r="K18" s="8"/>
      <c r="L18" s="8"/>
      <c r="M18" s="8"/>
    </row>
    <row r="19" spans="1:13" ht="18" customHeight="1">
      <c r="A19" s="110" t="s">
        <v>21</v>
      </c>
      <c r="B19" s="111" t="s">
        <v>126</v>
      </c>
      <c r="C19" s="111" t="s">
        <v>127</v>
      </c>
      <c r="D19" s="112">
        <v>44003</v>
      </c>
      <c r="E19" s="113">
        <f>D19+1</f>
        <v>44004</v>
      </c>
      <c r="F19" s="114">
        <f>E19+4</f>
        <v>44008</v>
      </c>
      <c r="G19" s="68"/>
      <c r="H19" s="13"/>
      <c r="I19" s="13"/>
      <c r="J19" s="6"/>
      <c r="K19" s="8"/>
      <c r="L19" s="8"/>
      <c r="M19" s="8"/>
    </row>
    <row r="20" spans="1:26" ht="20.25" customHeight="1">
      <c r="A20" s="110" t="s">
        <v>21</v>
      </c>
      <c r="B20" s="111" t="s">
        <v>128</v>
      </c>
      <c r="C20" s="111" t="s">
        <v>129</v>
      </c>
      <c r="D20" s="112">
        <v>44004</v>
      </c>
      <c r="E20" s="113">
        <f t="shared" si="0"/>
        <v>44006</v>
      </c>
      <c r="F20" s="114">
        <f>E20+5</f>
        <v>44011</v>
      </c>
      <c r="G20" s="68"/>
      <c r="H20" s="13"/>
      <c r="I20" s="13"/>
      <c r="J20" s="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10" s="8" customFormat="1" ht="18" customHeight="1">
      <c r="A21" s="110" t="s">
        <v>21</v>
      </c>
      <c r="B21" s="111" t="s">
        <v>130</v>
      </c>
      <c r="C21" s="111" t="s">
        <v>131</v>
      </c>
      <c r="D21" s="112">
        <v>44007</v>
      </c>
      <c r="E21" s="113">
        <f>D21+3</f>
        <v>44010</v>
      </c>
      <c r="F21" s="114">
        <f>E21+3</f>
        <v>44013</v>
      </c>
      <c r="G21" s="68"/>
      <c r="H21" s="22"/>
      <c r="I21" s="13"/>
      <c r="J21" s="38"/>
    </row>
    <row r="22" spans="1:10" s="8" customFormat="1" ht="20.25" customHeight="1">
      <c r="A22" s="110" t="s">
        <v>21</v>
      </c>
      <c r="B22" s="111" t="s">
        <v>132</v>
      </c>
      <c r="C22" s="111" t="s">
        <v>133</v>
      </c>
      <c r="D22" s="112">
        <v>44010</v>
      </c>
      <c r="E22" s="113">
        <f>D22+1</f>
        <v>44011</v>
      </c>
      <c r="F22" s="114">
        <f>E22+4</f>
        <v>44015</v>
      </c>
      <c r="G22" s="68"/>
      <c r="H22" s="22"/>
      <c r="I22" s="13"/>
      <c r="J22" s="38"/>
    </row>
    <row r="23" spans="1:10" s="8" customFormat="1" ht="18.75" customHeight="1">
      <c r="A23" s="110" t="s">
        <v>21</v>
      </c>
      <c r="B23" s="111" t="s">
        <v>106</v>
      </c>
      <c r="C23" s="111" t="s">
        <v>134</v>
      </c>
      <c r="D23" s="112">
        <v>44014</v>
      </c>
      <c r="E23" s="113">
        <f>D23+2</f>
        <v>44016</v>
      </c>
      <c r="F23" s="114">
        <f>E23+2</f>
        <v>44018</v>
      </c>
      <c r="G23" s="68"/>
      <c r="H23" s="22"/>
      <c r="I23" s="22"/>
      <c r="J23" s="34"/>
    </row>
    <row r="24" spans="1:10" s="8" customFormat="1" ht="21.75" customHeight="1">
      <c r="A24" s="110" t="s">
        <v>21</v>
      </c>
      <c r="B24" s="111" t="s">
        <v>135</v>
      </c>
      <c r="C24" s="115" t="s">
        <v>124</v>
      </c>
      <c r="D24" s="116">
        <v>44014</v>
      </c>
      <c r="E24" s="117">
        <f>D24+3</f>
        <v>44017</v>
      </c>
      <c r="F24" s="114">
        <f>E24+3</f>
        <v>44020</v>
      </c>
      <c r="G24" s="68"/>
      <c r="H24" s="35"/>
      <c r="I24" s="13"/>
      <c r="J24" s="37"/>
    </row>
    <row r="25" spans="1:13" ht="19.5" customHeight="1">
      <c r="A25" s="110" t="s">
        <v>21</v>
      </c>
      <c r="B25" s="111" t="s">
        <v>126</v>
      </c>
      <c r="C25" s="111" t="s">
        <v>136</v>
      </c>
      <c r="D25" s="112">
        <v>44017</v>
      </c>
      <c r="E25" s="113">
        <f>D25+1</f>
        <v>44018</v>
      </c>
      <c r="F25" s="114">
        <f>E25+4</f>
        <v>44022</v>
      </c>
      <c r="G25" s="68"/>
      <c r="H25" s="13"/>
      <c r="I25" s="13"/>
      <c r="J25" s="6"/>
      <c r="K25" s="8"/>
      <c r="L25" s="8"/>
      <c r="M25" s="8"/>
    </row>
    <row r="26" spans="1:13" ht="19.5" customHeight="1">
      <c r="A26" s="110" t="s">
        <v>21</v>
      </c>
      <c r="B26" s="111" t="s">
        <v>108</v>
      </c>
      <c r="C26" s="111" t="s">
        <v>137</v>
      </c>
      <c r="D26" s="112">
        <v>44021</v>
      </c>
      <c r="E26" s="113">
        <f>D26+1</f>
        <v>44022</v>
      </c>
      <c r="F26" s="114">
        <f>E26+4</f>
        <v>44026</v>
      </c>
      <c r="G26" s="68"/>
      <c r="H26" s="13"/>
      <c r="I26" s="13"/>
      <c r="J26" s="6"/>
      <c r="K26" s="8"/>
      <c r="L26" s="8"/>
      <c r="M26" s="8"/>
    </row>
    <row r="27" spans="1:13" ht="19.5" customHeight="1">
      <c r="A27" s="110" t="s">
        <v>21</v>
      </c>
      <c r="B27" s="111" t="s">
        <v>138</v>
      </c>
      <c r="C27" s="111" t="s">
        <v>125</v>
      </c>
      <c r="D27" s="112">
        <v>44022</v>
      </c>
      <c r="E27" s="113">
        <v>44023</v>
      </c>
      <c r="F27" s="113">
        <v>44027</v>
      </c>
      <c r="G27" s="61"/>
      <c r="H27" s="13"/>
      <c r="I27" s="13"/>
      <c r="J27" s="6"/>
      <c r="K27" s="8"/>
      <c r="L27" s="8"/>
      <c r="M27" s="8"/>
    </row>
    <row r="28" spans="1:13" ht="19.5" customHeight="1">
      <c r="A28" s="57"/>
      <c r="B28" s="58"/>
      <c r="C28" s="59"/>
      <c r="D28" s="60"/>
      <c r="E28" s="61"/>
      <c r="F28" s="61"/>
      <c r="G28" s="61"/>
      <c r="H28" s="13"/>
      <c r="I28" s="13"/>
      <c r="J28" s="6"/>
      <c r="K28" s="8"/>
      <c r="L28" s="8"/>
      <c r="M28" s="8"/>
    </row>
    <row r="29" spans="1:13" ht="19.5" customHeight="1">
      <c r="A29" s="57"/>
      <c r="B29" s="57"/>
      <c r="C29" s="58"/>
      <c r="D29" s="59"/>
      <c r="E29" s="60"/>
      <c r="F29" s="61"/>
      <c r="G29" s="61"/>
      <c r="H29" s="13"/>
      <c r="I29" s="13"/>
      <c r="J29" s="6"/>
      <c r="K29" s="8"/>
      <c r="L29" s="8"/>
      <c r="M29" s="8"/>
    </row>
    <row r="30" spans="1:7" ht="15" customHeight="1">
      <c r="A30" s="39" t="s">
        <v>17</v>
      </c>
      <c r="B30" s="39"/>
      <c r="C30" s="40"/>
      <c r="D30" s="41"/>
      <c r="E30" s="42"/>
      <c r="F30" s="43"/>
      <c r="G30" s="43"/>
    </row>
    <row r="31" spans="1:7" ht="15" customHeight="1">
      <c r="A31" s="17" t="s">
        <v>8</v>
      </c>
      <c r="B31" s="17"/>
      <c r="C31" s="10" t="s">
        <v>6</v>
      </c>
      <c r="D31" s="62" t="s">
        <v>40</v>
      </c>
      <c r="E31" s="56" t="s">
        <v>2</v>
      </c>
      <c r="F31" s="121" t="s">
        <v>38</v>
      </c>
      <c r="G31" s="121"/>
    </row>
    <row r="32" spans="1:7" ht="16.5">
      <c r="A32" s="17" t="s">
        <v>11</v>
      </c>
      <c r="B32" s="17"/>
      <c r="C32" s="119" t="s">
        <v>12</v>
      </c>
      <c r="D32" s="120"/>
      <c r="E32" s="120"/>
      <c r="F32" s="120"/>
      <c r="G32" s="120"/>
    </row>
    <row r="33" spans="1:7" ht="15" customHeight="1">
      <c r="A33" s="122" t="s">
        <v>18</v>
      </c>
      <c r="B33" s="122"/>
      <c r="C33" s="122"/>
      <c r="D33" s="44"/>
      <c r="E33" s="44"/>
      <c r="F33" s="45"/>
      <c r="G33" s="45"/>
    </row>
    <row r="34" spans="1:8" ht="16.5">
      <c r="A34" s="18" t="s">
        <v>9</v>
      </c>
      <c r="B34" s="18"/>
      <c r="C34" s="10" t="s">
        <v>6</v>
      </c>
      <c r="D34" s="62" t="s">
        <v>41</v>
      </c>
      <c r="E34" s="56" t="s">
        <v>2</v>
      </c>
      <c r="F34" s="121" t="s">
        <v>39</v>
      </c>
      <c r="G34" s="121"/>
      <c r="H34" s="11"/>
    </row>
    <row r="35" spans="1:8" ht="21.75" customHeight="1">
      <c r="A35" s="18" t="s">
        <v>11</v>
      </c>
      <c r="B35" s="18"/>
      <c r="C35" s="119" t="s">
        <v>13</v>
      </c>
      <c r="D35" s="120"/>
      <c r="E35" s="120"/>
      <c r="F35" s="120"/>
      <c r="G35" s="120"/>
      <c r="H35" s="11"/>
    </row>
    <row r="36" spans="1:8" ht="21.75" customHeight="1">
      <c r="A36" s="18" t="s">
        <v>54</v>
      </c>
      <c r="B36" s="18"/>
      <c r="C36" s="10" t="s">
        <v>6</v>
      </c>
      <c r="D36" s="62" t="s">
        <v>51</v>
      </c>
      <c r="E36" s="56" t="s">
        <v>2</v>
      </c>
      <c r="F36" s="121" t="s">
        <v>58</v>
      </c>
      <c r="G36" s="121"/>
      <c r="H36" s="11"/>
    </row>
    <row r="37" spans="1:8" ht="21.75" customHeight="1">
      <c r="A37" s="18" t="s">
        <v>11</v>
      </c>
      <c r="B37" s="18"/>
      <c r="C37" s="119" t="s">
        <v>50</v>
      </c>
      <c r="D37" s="120"/>
      <c r="E37" s="120"/>
      <c r="F37" s="120"/>
      <c r="G37" s="120"/>
      <c r="H37" s="11"/>
    </row>
    <row r="38" spans="1:8" ht="21.75" customHeight="1">
      <c r="A38" s="18" t="s">
        <v>53</v>
      </c>
      <c r="B38" s="18"/>
      <c r="C38" s="10" t="s">
        <v>6</v>
      </c>
      <c r="D38" s="62" t="s">
        <v>56</v>
      </c>
      <c r="E38" s="56" t="s">
        <v>2</v>
      </c>
      <c r="F38" s="121" t="s">
        <v>57</v>
      </c>
      <c r="G38" s="121"/>
      <c r="H38" s="11"/>
    </row>
    <row r="39" spans="1:8" ht="21.75" customHeight="1">
      <c r="A39" s="18" t="s">
        <v>11</v>
      </c>
      <c r="B39" s="18"/>
      <c r="C39" s="119" t="s">
        <v>55</v>
      </c>
      <c r="D39" s="120"/>
      <c r="E39" s="120"/>
      <c r="F39" s="120"/>
      <c r="G39" s="120"/>
      <c r="H39" s="11"/>
    </row>
    <row r="40" spans="1:8" ht="21.75" customHeight="1">
      <c r="A40" s="46" t="s">
        <v>7</v>
      </c>
      <c r="B40" s="46"/>
      <c r="C40" s="47" t="s">
        <v>5</v>
      </c>
      <c r="D40" s="48">
        <v>23920084</v>
      </c>
      <c r="E40" s="49"/>
      <c r="F40" s="45"/>
      <c r="G40" s="50"/>
      <c r="H40" s="11"/>
    </row>
    <row r="41" spans="1:8" ht="20.25" customHeight="1">
      <c r="A41" s="123" t="s">
        <v>47</v>
      </c>
      <c r="B41" s="123"/>
      <c r="C41" s="123"/>
      <c r="D41" s="123"/>
      <c r="E41" s="123"/>
      <c r="F41" s="123"/>
      <c r="G41" s="123"/>
      <c r="H41" s="11"/>
    </row>
  </sheetData>
  <sheetProtection/>
  <mergeCells count="14">
    <mergeCell ref="C2:G3"/>
    <mergeCell ref="C4:G4"/>
    <mergeCell ref="C5:G5"/>
    <mergeCell ref="C6:G6"/>
    <mergeCell ref="F31:G31"/>
    <mergeCell ref="C32:G32"/>
    <mergeCell ref="F34:G34"/>
    <mergeCell ref="C35:G35"/>
    <mergeCell ref="F36:G36"/>
    <mergeCell ref="C37:G37"/>
    <mergeCell ref="A33:C33"/>
    <mergeCell ref="A41:G41"/>
    <mergeCell ref="F38:G38"/>
    <mergeCell ref="C39:G39"/>
  </mergeCells>
  <hyperlinks>
    <hyperlink ref="C32" r:id="rId1" display="rachel@princeocean.com"/>
    <hyperlink ref="C35" r:id="rId2" display="anna@princeocean.com"/>
    <hyperlink ref="C37" r:id="rId3" display="wing@princeocean.com"/>
    <hyperlink ref="C39" r:id="rId4" display="chanwing@princeocean.com"/>
  </hyperlinks>
  <printOptions/>
  <pageMargins left="0.31496062992125984" right="0.31496062992125984" top="0.984251968503937" bottom="0.7480314960629921" header="0.31496062992125984" footer="0.31496062992125984"/>
  <pageSetup fitToHeight="1" fitToWidth="1" horizontalDpi="600" verticalDpi="600" orientation="portrait" paperSize="9" scale="77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0" zoomScaleSheetLayoutView="80" zoomScalePageLayoutView="0" workbookViewId="0" topLeftCell="A7">
      <selection activeCell="C12" sqref="C12"/>
    </sheetView>
  </sheetViews>
  <sheetFormatPr defaultColWidth="9.00390625" defaultRowHeight="16.5"/>
  <cols>
    <col min="2" max="2" width="20.75390625" style="0" customWidth="1"/>
    <col min="3" max="3" width="17.625" style="0" customWidth="1"/>
    <col min="4" max="4" width="12.375" style="0" customWidth="1"/>
    <col min="5" max="5" width="14.25390625" style="0" customWidth="1"/>
    <col min="6" max="6" width="21.00390625" style="0" customWidth="1"/>
    <col min="7" max="7" width="21.625" style="0" customWidth="1"/>
  </cols>
  <sheetData>
    <row r="1" spans="4:7" ht="16.5">
      <c r="D1" s="14"/>
      <c r="E1" s="14"/>
      <c r="F1" s="4"/>
      <c r="G1" s="4"/>
    </row>
    <row r="2" spans="3:7" ht="54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14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9" ht="15.75" customHeight="1">
      <c r="A9" s="1"/>
      <c r="B9" s="1"/>
      <c r="C9" s="24"/>
      <c r="D9" s="23"/>
      <c r="E9" s="24"/>
      <c r="F9" s="5"/>
      <c r="G9" s="25"/>
      <c r="H9" s="2"/>
      <c r="I9" s="2"/>
    </row>
    <row r="10" spans="1:7" ht="16.5">
      <c r="A10" s="26" t="s">
        <v>24</v>
      </c>
      <c r="B10" s="26"/>
      <c r="C10" s="27"/>
      <c r="D10" s="28"/>
      <c r="E10" s="27"/>
      <c r="F10" s="29"/>
      <c r="G10" s="29"/>
    </row>
    <row r="11" spans="1:7" ht="16.5">
      <c r="A11" s="30" t="s">
        <v>25</v>
      </c>
      <c r="B11" s="30"/>
      <c r="C11" s="31"/>
      <c r="D11" s="32"/>
      <c r="E11" s="31"/>
      <c r="F11" s="33"/>
      <c r="G11" s="33"/>
    </row>
    <row r="12" spans="1:7" ht="16.5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3" t="s">
        <v>118</v>
      </c>
      <c r="G12" s="67"/>
    </row>
    <row r="13" spans="1:7" ht="16.5">
      <c r="A13" s="74"/>
      <c r="B13" s="75"/>
      <c r="C13" s="76"/>
      <c r="D13" s="76" t="s">
        <v>3</v>
      </c>
      <c r="E13" s="76" t="s">
        <v>119</v>
      </c>
      <c r="F13" s="77" t="s">
        <v>156</v>
      </c>
      <c r="G13" s="67"/>
    </row>
    <row r="14" spans="1:7" ht="16.5">
      <c r="A14" s="51" t="s">
        <v>21</v>
      </c>
      <c r="B14" s="52" t="s">
        <v>139</v>
      </c>
      <c r="C14" s="52" t="s">
        <v>114</v>
      </c>
      <c r="D14" s="53">
        <v>43989</v>
      </c>
      <c r="E14" s="54">
        <f>D14+1</f>
        <v>43990</v>
      </c>
      <c r="F14" s="66">
        <f>E14+4</f>
        <v>43994</v>
      </c>
      <c r="G14" s="68"/>
    </row>
    <row r="15" spans="1:7" ht="16.5">
      <c r="A15" s="55" t="s">
        <v>21</v>
      </c>
      <c r="B15" s="52" t="s">
        <v>140</v>
      </c>
      <c r="C15" s="52" t="s">
        <v>141</v>
      </c>
      <c r="D15" s="53">
        <v>44021</v>
      </c>
      <c r="E15" s="54">
        <f>D15+2</f>
        <v>44023</v>
      </c>
      <c r="F15" s="66">
        <f>E15+4</f>
        <v>44027</v>
      </c>
      <c r="G15" s="68"/>
    </row>
    <row r="16" spans="1:7" ht="16.5">
      <c r="A16" s="55" t="s">
        <v>21</v>
      </c>
      <c r="B16" s="52" t="s">
        <v>142</v>
      </c>
      <c r="C16" s="52" t="s">
        <v>143</v>
      </c>
      <c r="D16" s="53">
        <v>43993</v>
      </c>
      <c r="E16" s="54">
        <f>D16+2</f>
        <v>43995</v>
      </c>
      <c r="F16" s="66">
        <f>E16+4</f>
        <v>43999</v>
      </c>
      <c r="G16" s="68"/>
    </row>
    <row r="17" spans="1:7" ht="16.5">
      <c r="A17" s="55" t="s">
        <v>21</v>
      </c>
      <c r="B17" s="52" t="s">
        <v>144</v>
      </c>
      <c r="C17" s="52" t="s">
        <v>145</v>
      </c>
      <c r="D17" s="53">
        <v>43998</v>
      </c>
      <c r="E17" s="54">
        <v>44000</v>
      </c>
      <c r="F17" s="66">
        <v>44005</v>
      </c>
      <c r="G17" s="68"/>
    </row>
    <row r="18" spans="1:7" ht="16.5">
      <c r="A18" s="55" t="s">
        <v>21</v>
      </c>
      <c r="B18" s="52" t="s">
        <v>146</v>
      </c>
      <c r="C18" s="52" t="s">
        <v>147</v>
      </c>
      <c r="D18" s="53">
        <v>44000</v>
      </c>
      <c r="E18" s="54">
        <f>D18+2</f>
        <v>44002</v>
      </c>
      <c r="F18" s="66">
        <f aca="true" t="shared" si="0" ref="F18:F28">E18+4</f>
        <v>44006</v>
      </c>
      <c r="G18" s="68"/>
    </row>
    <row r="19" spans="1:7" ht="16.5">
      <c r="A19" s="55" t="s">
        <v>21</v>
      </c>
      <c r="B19" s="52" t="s">
        <v>148</v>
      </c>
      <c r="C19" s="52" t="s">
        <v>149</v>
      </c>
      <c r="D19" s="53">
        <v>44003</v>
      </c>
      <c r="E19" s="54">
        <f>D19+1</f>
        <v>44004</v>
      </c>
      <c r="F19" s="66">
        <f t="shared" si="0"/>
        <v>44008</v>
      </c>
      <c r="G19" s="68"/>
    </row>
    <row r="20" spans="1:7" ht="16.5">
      <c r="A20" s="55" t="s">
        <v>21</v>
      </c>
      <c r="B20" s="52" t="s">
        <v>150</v>
      </c>
      <c r="C20" s="52" t="s">
        <v>125</v>
      </c>
      <c r="D20" s="53">
        <v>44005</v>
      </c>
      <c r="E20" s="54">
        <f>D20+1</f>
        <v>44006</v>
      </c>
      <c r="F20" s="66">
        <f t="shared" si="0"/>
        <v>44010</v>
      </c>
      <c r="G20" s="68"/>
    </row>
    <row r="21" spans="1:7" ht="16.5">
      <c r="A21" s="55" t="s">
        <v>21</v>
      </c>
      <c r="B21" s="52" t="s">
        <v>151</v>
      </c>
      <c r="C21" s="52" t="s">
        <v>124</v>
      </c>
      <c r="D21" s="53">
        <v>44010</v>
      </c>
      <c r="E21" s="54">
        <f>D21+1</f>
        <v>44011</v>
      </c>
      <c r="F21" s="66">
        <f t="shared" si="0"/>
        <v>44015</v>
      </c>
      <c r="G21" s="68"/>
    </row>
    <row r="22" spans="1:7" ht="16.5">
      <c r="A22" s="55" t="s">
        <v>21</v>
      </c>
      <c r="B22" s="52" t="s">
        <v>140</v>
      </c>
      <c r="C22" s="52" t="s">
        <v>125</v>
      </c>
      <c r="D22" s="53">
        <v>44012</v>
      </c>
      <c r="E22" s="54">
        <f>D22+2</f>
        <v>44014</v>
      </c>
      <c r="F22" s="66">
        <f t="shared" si="0"/>
        <v>44018</v>
      </c>
      <c r="G22" s="68"/>
    </row>
    <row r="23" spans="1:7" ht="16.5">
      <c r="A23" s="55" t="s">
        <v>21</v>
      </c>
      <c r="B23" s="52" t="s">
        <v>142</v>
      </c>
      <c r="C23" s="52" t="s">
        <v>152</v>
      </c>
      <c r="D23" s="53">
        <v>44014</v>
      </c>
      <c r="E23" s="54">
        <f>D23+2</f>
        <v>44016</v>
      </c>
      <c r="F23" s="66">
        <f t="shared" si="0"/>
        <v>44020</v>
      </c>
      <c r="G23" s="68"/>
    </row>
    <row r="24" spans="1:7" ht="16.5">
      <c r="A24" s="55" t="s">
        <v>21</v>
      </c>
      <c r="B24" s="52" t="s">
        <v>139</v>
      </c>
      <c r="C24" s="52" t="s">
        <v>124</v>
      </c>
      <c r="D24" s="53">
        <v>44017</v>
      </c>
      <c r="E24" s="54">
        <f>D24+1</f>
        <v>44018</v>
      </c>
      <c r="F24" s="66">
        <f t="shared" si="0"/>
        <v>44022</v>
      </c>
      <c r="G24" s="68"/>
    </row>
    <row r="25" spans="1:7" ht="16.5">
      <c r="A25" s="55" t="s">
        <v>21</v>
      </c>
      <c r="B25" s="52" t="s">
        <v>146</v>
      </c>
      <c r="C25" s="52" t="s">
        <v>153</v>
      </c>
      <c r="D25" s="53">
        <v>44021</v>
      </c>
      <c r="E25" s="54">
        <f>D25+2</f>
        <v>44023</v>
      </c>
      <c r="F25" s="66">
        <f t="shared" si="0"/>
        <v>44027</v>
      </c>
      <c r="G25" s="68"/>
    </row>
    <row r="26" spans="1:7" ht="16.5">
      <c r="A26" s="55" t="s">
        <v>21</v>
      </c>
      <c r="B26" s="52" t="s">
        <v>154</v>
      </c>
      <c r="C26" s="52" t="s">
        <v>141</v>
      </c>
      <c r="D26" s="53">
        <v>44024</v>
      </c>
      <c r="E26" s="54">
        <f>D26+1</f>
        <v>44025</v>
      </c>
      <c r="F26" s="66">
        <f t="shared" si="0"/>
        <v>44029</v>
      </c>
      <c r="G26" s="68"/>
    </row>
    <row r="27" spans="1:7" ht="16.5">
      <c r="A27" s="55" t="s">
        <v>21</v>
      </c>
      <c r="B27" s="52" t="s">
        <v>150</v>
      </c>
      <c r="C27" s="52" t="s">
        <v>137</v>
      </c>
      <c r="D27" s="53">
        <v>44026</v>
      </c>
      <c r="E27" s="54">
        <f>D27+2</f>
        <v>44028</v>
      </c>
      <c r="F27" s="66">
        <f t="shared" si="0"/>
        <v>44032</v>
      </c>
      <c r="G27" s="68"/>
    </row>
    <row r="28" spans="1:7" ht="16.5">
      <c r="A28" s="55" t="s">
        <v>21</v>
      </c>
      <c r="B28" s="52" t="s">
        <v>148</v>
      </c>
      <c r="C28" s="52" t="s">
        <v>155</v>
      </c>
      <c r="D28" s="53">
        <v>44031</v>
      </c>
      <c r="E28" s="54">
        <f>D28+1</f>
        <v>44032</v>
      </c>
      <c r="F28" s="66">
        <f t="shared" si="0"/>
        <v>44036</v>
      </c>
      <c r="G28" s="68"/>
    </row>
    <row r="29" spans="1:7" ht="16.5">
      <c r="A29" s="55" t="s">
        <v>21</v>
      </c>
      <c r="B29" s="52" t="s">
        <v>140</v>
      </c>
      <c r="C29" s="52" t="s">
        <v>137</v>
      </c>
      <c r="D29" s="53">
        <v>44033</v>
      </c>
      <c r="E29" s="54">
        <f>D29+1</f>
        <v>44034</v>
      </c>
      <c r="F29" s="66">
        <f>E29+5</f>
        <v>44039</v>
      </c>
      <c r="G29" s="68"/>
    </row>
    <row r="30" spans="1:7" ht="16.5">
      <c r="A30" s="57"/>
      <c r="B30" s="57"/>
      <c r="C30" s="58"/>
      <c r="D30" s="59"/>
      <c r="E30" s="60"/>
      <c r="F30" s="61"/>
      <c r="G30" s="61"/>
    </row>
    <row r="31" spans="1:7" ht="16.5">
      <c r="A31" s="39" t="s">
        <v>17</v>
      </c>
      <c r="B31" s="39"/>
      <c r="C31" s="40"/>
      <c r="D31" s="41"/>
      <c r="E31" s="42"/>
      <c r="F31" s="43"/>
      <c r="G31" s="43"/>
    </row>
    <row r="32" spans="1:7" ht="16.5">
      <c r="A32" s="17" t="s">
        <v>8</v>
      </c>
      <c r="B32" s="17"/>
      <c r="C32" s="10" t="s">
        <v>6</v>
      </c>
      <c r="D32" s="62" t="s">
        <v>52</v>
      </c>
      <c r="E32" s="56" t="s">
        <v>2</v>
      </c>
      <c r="F32" s="121" t="s">
        <v>38</v>
      </c>
      <c r="G32" s="121"/>
    </row>
    <row r="33" spans="1:7" ht="16.5">
      <c r="A33" s="17" t="s">
        <v>11</v>
      </c>
      <c r="B33" s="17"/>
      <c r="C33" s="119" t="s">
        <v>12</v>
      </c>
      <c r="D33" s="120"/>
      <c r="E33" s="120"/>
      <c r="F33" s="120"/>
      <c r="G33" s="120"/>
    </row>
    <row r="34" spans="1:7" ht="16.5">
      <c r="A34" s="122" t="s">
        <v>18</v>
      </c>
      <c r="B34" s="122"/>
      <c r="C34" s="122"/>
      <c r="D34" s="44"/>
      <c r="E34" s="44"/>
      <c r="F34" s="45"/>
      <c r="G34" s="45"/>
    </row>
    <row r="35" spans="1:7" ht="16.5">
      <c r="A35" s="18" t="s">
        <v>9</v>
      </c>
      <c r="B35" s="18"/>
      <c r="C35" s="10" t="s">
        <v>6</v>
      </c>
      <c r="D35" s="62" t="s">
        <v>41</v>
      </c>
      <c r="E35" s="9" t="s">
        <v>10</v>
      </c>
      <c r="F35" s="121" t="s">
        <v>39</v>
      </c>
      <c r="G35" s="121"/>
    </row>
    <row r="36" spans="1:7" ht="16.5">
      <c r="A36" s="18" t="s">
        <v>11</v>
      </c>
      <c r="B36" s="18"/>
      <c r="C36" s="119" t="s">
        <v>13</v>
      </c>
      <c r="D36" s="120"/>
      <c r="E36" s="120"/>
      <c r="F36" s="120"/>
      <c r="G36" s="120"/>
    </row>
    <row r="37" spans="1:7" ht="16.5">
      <c r="A37" s="18" t="s">
        <v>54</v>
      </c>
      <c r="B37" s="18"/>
      <c r="C37" s="10" t="s">
        <v>6</v>
      </c>
      <c r="D37" s="62" t="s">
        <v>51</v>
      </c>
      <c r="E37" s="9" t="s">
        <v>10</v>
      </c>
      <c r="F37" s="121" t="s">
        <v>58</v>
      </c>
      <c r="G37" s="121"/>
    </row>
    <row r="38" spans="1:7" ht="16.5">
      <c r="A38" s="18" t="s">
        <v>11</v>
      </c>
      <c r="B38" s="18"/>
      <c r="C38" s="119" t="s">
        <v>50</v>
      </c>
      <c r="D38" s="120"/>
      <c r="E38" s="120"/>
      <c r="F38" s="120"/>
      <c r="G38" s="120"/>
    </row>
    <row r="39" spans="1:7" ht="16.5">
      <c r="A39" s="18" t="s">
        <v>53</v>
      </c>
      <c r="B39" s="18"/>
      <c r="C39" s="10" t="s">
        <v>6</v>
      </c>
      <c r="D39" s="62" t="s">
        <v>56</v>
      </c>
      <c r="E39" s="9" t="s">
        <v>10</v>
      </c>
      <c r="F39" s="121" t="s">
        <v>57</v>
      </c>
      <c r="G39" s="121"/>
    </row>
    <row r="40" spans="1:7" ht="16.5">
      <c r="A40" s="18" t="s">
        <v>11</v>
      </c>
      <c r="B40" s="18"/>
      <c r="C40" s="119" t="s">
        <v>55</v>
      </c>
      <c r="D40" s="120"/>
      <c r="E40" s="120"/>
      <c r="F40" s="120"/>
      <c r="G40" s="120"/>
    </row>
    <row r="41" spans="1:7" ht="16.5">
      <c r="A41" s="46" t="s">
        <v>7</v>
      </c>
      <c r="B41" s="46"/>
      <c r="C41" s="47" t="s">
        <v>5</v>
      </c>
      <c r="D41" s="48">
        <v>23920084</v>
      </c>
      <c r="E41" s="49"/>
      <c r="F41" s="45"/>
      <c r="G41" s="50"/>
    </row>
    <row r="42" spans="1:7" ht="17.25">
      <c r="A42" s="123" t="s">
        <v>48</v>
      </c>
      <c r="B42" s="123"/>
      <c r="C42" s="123"/>
      <c r="D42" s="123"/>
      <c r="E42" s="123"/>
      <c r="F42" s="123"/>
      <c r="G42" s="123"/>
    </row>
  </sheetData>
  <sheetProtection/>
  <mergeCells count="14">
    <mergeCell ref="A42:G42"/>
    <mergeCell ref="C4:G4"/>
    <mergeCell ref="C5:G5"/>
    <mergeCell ref="F32:G32"/>
    <mergeCell ref="C33:G33"/>
    <mergeCell ref="F35:G35"/>
    <mergeCell ref="F37:G37"/>
    <mergeCell ref="F39:G39"/>
    <mergeCell ref="C40:G40"/>
    <mergeCell ref="C2:G3"/>
    <mergeCell ref="C6:G6"/>
    <mergeCell ref="A34:C34"/>
    <mergeCell ref="C36:G36"/>
    <mergeCell ref="C38:G38"/>
  </mergeCells>
  <hyperlinks>
    <hyperlink ref="C36" r:id="rId1" display="anna@princeocean.com"/>
    <hyperlink ref="C38" r:id="rId2" display="wing@princeocean.com"/>
    <hyperlink ref="C40" r:id="rId3" display="chanwing@princeocean.com"/>
    <hyperlink ref="C33" r:id="rId4" display="rachel@princeocean.com"/>
  </hyperlinks>
  <printOptions/>
  <pageMargins left="0.31496062992125984" right="0.1968503937007874" top="0.984251968503937" bottom="0.7480314960629921" header="0.31496062992125984" footer="0.31496062992125984"/>
  <pageSetup fitToHeight="1" fitToWidth="1" horizontalDpi="600" verticalDpi="600" orientation="portrait" paperSize="9" scale="84" r:id="rId6"/>
  <rowBreaks count="1" manualBreakCount="1">
    <brk id="39" max="255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6.5"/>
  <cols>
    <col min="1" max="1" width="10.375" style="0" customWidth="1"/>
    <col min="2" max="2" width="24.00390625" style="0" customWidth="1"/>
    <col min="3" max="3" width="14.875" style="0" customWidth="1"/>
    <col min="4" max="4" width="11.75390625" style="0" customWidth="1"/>
    <col min="5" max="5" width="14.375" style="0" customWidth="1"/>
    <col min="6" max="6" width="18.25390625" style="0" customWidth="1"/>
    <col min="7" max="7" width="24.625" style="0" customWidth="1"/>
  </cols>
  <sheetData>
    <row r="1" spans="4:7" ht="16.5">
      <c r="D1" s="14"/>
      <c r="E1" s="14"/>
      <c r="F1" s="4"/>
      <c r="G1" s="4"/>
    </row>
    <row r="2" spans="3:7" ht="54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14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26</v>
      </c>
      <c r="B10" s="26"/>
      <c r="C10" s="27"/>
      <c r="D10" s="28"/>
      <c r="E10" s="27"/>
      <c r="F10" s="29"/>
      <c r="G10" s="29"/>
    </row>
    <row r="11" spans="1:7" ht="16.5">
      <c r="A11" s="30" t="s">
        <v>27</v>
      </c>
      <c r="B11" s="30"/>
      <c r="C11" s="31"/>
      <c r="D11" s="32"/>
      <c r="E11" s="31"/>
      <c r="F11" s="33"/>
      <c r="G11" s="33"/>
    </row>
    <row r="12" spans="1:7" ht="16.5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3" t="s">
        <v>118</v>
      </c>
      <c r="G12" s="67"/>
    </row>
    <row r="13" spans="1:7" ht="16.5">
      <c r="A13" s="74"/>
      <c r="B13" s="75"/>
      <c r="C13" s="76"/>
      <c r="D13" s="76" t="s">
        <v>3</v>
      </c>
      <c r="E13" s="76" t="s">
        <v>119</v>
      </c>
      <c r="F13" s="77" t="s">
        <v>31</v>
      </c>
      <c r="G13" s="67"/>
    </row>
    <row r="14" spans="1:7" ht="16.5">
      <c r="A14" s="55" t="s">
        <v>21</v>
      </c>
      <c r="B14" s="52" t="s">
        <v>138</v>
      </c>
      <c r="C14" s="52" t="s">
        <v>94</v>
      </c>
      <c r="D14" s="53">
        <v>43989</v>
      </c>
      <c r="E14" s="54">
        <f aca="true" t="shared" si="0" ref="E14:E21">D14+2</f>
        <v>43991</v>
      </c>
      <c r="F14" s="66">
        <f>E14+5</f>
        <v>43996</v>
      </c>
      <c r="G14" s="68"/>
    </row>
    <row r="15" spans="1:7" ht="16.5">
      <c r="A15" s="55" t="s">
        <v>21</v>
      </c>
      <c r="B15" s="52" t="s">
        <v>93</v>
      </c>
      <c r="C15" s="52" t="s">
        <v>94</v>
      </c>
      <c r="D15" s="53">
        <v>43991</v>
      </c>
      <c r="E15" s="54">
        <f t="shared" si="0"/>
        <v>43993</v>
      </c>
      <c r="F15" s="66">
        <f>E15+4</f>
        <v>43997</v>
      </c>
      <c r="G15" s="68"/>
    </row>
    <row r="16" spans="1:7" ht="16.5">
      <c r="A16" s="55" t="s">
        <v>21</v>
      </c>
      <c r="B16" s="52" t="s">
        <v>105</v>
      </c>
      <c r="C16" s="52" t="s">
        <v>96</v>
      </c>
      <c r="D16" s="53">
        <v>43995</v>
      </c>
      <c r="E16" s="54">
        <f t="shared" si="0"/>
        <v>43997</v>
      </c>
      <c r="F16" s="66">
        <f>E16+5</f>
        <v>44002</v>
      </c>
      <c r="G16" s="68"/>
    </row>
    <row r="17" spans="1:7" ht="16.5">
      <c r="A17" s="55" t="s">
        <v>21</v>
      </c>
      <c r="B17" s="52" t="s">
        <v>95</v>
      </c>
      <c r="C17" s="52" t="s">
        <v>96</v>
      </c>
      <c r="D17" s="53">
        <v>43998</v>
      </c>
      <c r="E17" s="54">
        <f t="shared" si="0"/>
        <v>44000</v>
      </c>
      <c r="F17" s="66">
        <f>E17+4</f>
        <v>44004</v>
      </c>
      <c r="G17" s="68"/>
    </row>
    <row r="18" spans="1:7" ht="16.5">
      <c r="A18" s="55" t="s">
        <v>21</v>
      </c>
      <c r="B18" s="52" t="s">
        <v>158</v>
      </c>
      <c r="C18" s="52" t="s">
        <v>96</v>
      </c>
      <c r="D18" s="53">
        <v>44003</v>
      </c>
      <c r="E18" s="54">
        <f t="shared" si="0"/>
        <v>44005</v>
      </c>
      <c r="F18" s="66">
        <f>E18+4</f>
        <v>44009</v>
      </c>
      <c r="G18" s="68"/>
    </row>
    <row r="19" spans="1:7" ht="16.5">
      <c r="A19" s="55" t="s">
        <v>21</v>
      </c>
      <c r="B19" s="52" t="s">
        <v>97</v>
      </c>
      <c r="C19" s="52" t="s">
        <v>96</v>
      </c>
      <c r="D19" s="53">
        <v>44005</v>
      </c>
      <c r="E19" s="54">
        <f t="shared" si="0"/>
        <v>44007</v>
      </c>
      <c r="F19" s="66">
        <f>E19+4</f>
        <v>44011</v>
      </c>
      <c r="G19" s="68"/>
    </row>
    <row r="20" spans="1:7" ht="16.5">
      <c r="A20" s="55" t="s">
        <v>21</v>
      </c>
      <c r="B20" s="52" t="s">
        <v>108</v>
      </c>
      <c r="C20" s="52" t="s">
        <v>109</v>
      </c>
      <c r="D20" s="53">
        <v>44009</v>
      </c>
      <c r="E20" s="54">
        <f t="shared" si="0"/>
        <v>44011</v>
      </c>
      <c r="F20" s="66">
        <f>E20+4</f>
        <v>44015</v>
      </c>
      <c r="G20" s="68"/>
    </row>
    <row r="21" spans="1:7" ht="16.5">
      <c r="A21" s="55" t="s">
        <v>21</v>
      </c>
      <c r="B21" s="52" t="s">
        <v>93</v>
      </c>
      <c r="C21" s="52" t="s">
        <v>96</v>
      </c>
      <c r="D21" s="53">
        <v>44012</v>
      </c>
      <c r="E21" s="54">
        <f t="shared" si="0"/>
        <v>44014</v>
      </c>
      <c r="F21" s="66">
        <f>E21+4</f>
        <v>44018</v>
      </c>
      <c r="G21" s="68"/>
    </row>
    <row r="22" spans="1:7" ht="16.5">
      <c r="A22" s="55" t="s">
        <v>21</v>
      </c>
      <c r="B22" s="52" t="s">
        <v>105</v>
      </c>
      <c r="C22" s="52" t="s">
        <v>109</v>
      </c>
      <c r="D22" s="53">
        <v>44016</v>
      </c>
      <c r="E22" s="54">
        <f>D22+1</f>
        <v>44017</v>
      </c>
      <c r="F22" s="66">
        <f>E22+5</f>
        <v>44022</v>
      </c>
      <c r="G22" s="68"/>
    </row>
    <row r="23" spans="1:7" ht="16.5">
      <c r="A23" s="55" t="s">
        <v>21</v>
      </c>
      <c r="B23" s="52" t="s">
        <v>95</v>
      </c>
      <c r="C23" s="52" t="s">
        <v>109</v>
      </c>
      <c r="D23" s="53">
        <v>44019</v>
      </c>
      <c r="E23" s="54">
        <f>D23+2</f>
        <v>44021</v>
      </c>
      <c r="F23" s="66">
        <f>E23+4</f>
        <v>44025</v>
      </c>
      <c r="G23" s="68"/>
    </row>
    <row r="24" spans="1:7" ht="16.5">
      <c r="A24" s="55" t="s">
        <v>21</v>
      </c>
      <c r="B24" s="52" t="s">
        <v>106</v>
      </c>
      <c r="C24" s="52" t="s">
        <v>159</v>
      </c>
      <c r="D24" s="53">
        <v>44021</v>
      </c>
      <c r="E24" s="54">
        <f>D24+2</f>
        <v>44023</v>
      </c>
      <c r="F24" s="66">
        <f>E24+4</f>
        <v>44027</v>
      </c>
      <c r="G24" s="68"/>
    </row>
    <row r="25" spans="1:7" ht="16.5">
      <c r="A25" s="55" t="s">
        <v>21</v>
      </c>
      <c r="B25" s="52" t="s">
        <v>158</v>
      </c>
      <c r="C25" s="52" t="s">
        <v>109</v>
      </c>
      <c r="D25" s="53">
        <v>44024</v>
      </c>
      <c r="E25" s="54">
        <f>D25+2</f>
        <v>44026</v>
      </c>
      <c r="F25" s="66">
        <f>E25+5</f>
        <v>44031</v>
      </c>
      <c r="G25" s="68"/>
    </row>
    <row r="26" spans="1:7" ht="16.5">
      <c r="A26" s="55" t="s">
        <v>21</v>
      </c>
      <c r="B26" s="52" t="s">
        <v>97</v>
      </c>
      <c r="C26" s="52" t="s">
        <v>109</v>
      </c>
      <c r="D26" s="53">
        <v>44026</v>
      </c>
      <c r="E26" s="54">
        <f>D26+2</f>
        <v>44028</v>
      </c>
      <c r="F26" s="66">
        <f>E26+4</f>
        <v>44032</v>
      </c>
      <c r="G26" s="68"/>
    </row>
    <row r="27" spans="1:7" ht="16.5">
      <c r="A27" s="55" t="s">
        <v>21</v>
      </c>
      <c r="B27" s="52" t="s">
        <v>108</v>
      </c>
      <c r="C27" s="52" t="s">
        <v>160</v>
      </c>
      <c r="D27" s="53">
        <v>44030</v>
      </c>
      <c r="E27" s="54">
        <f>D27+1</f>
        <v>44031</v>
      </c>
      <c r="F27" s="66">
        <f>E27+5</f>
        <v>44036</v>
      </c>
      <c r="G27" s="68"/>
    </row>
    <row r="28" spans="1:7" ht="16.5">
      <c r="A28" s="55" t="s">
        <v>21</v>
      </c>
      <c r="B28" s="52" t="s">
        <v>93</v>
      </c>
      <c r="C28" s="52" t="s">
        <v>109</v>
      </c>
      <c r="D28" s="53">
        <v>44033</v>
      </c>
      <c r="E28" s="54">
        <f>D28+2</f>
        <v>44035</v>
      </c>
      <c r="F28" s="66">
        <f>E28+4</f>
        <v>44039</v>
      </c>
      <c r="G28" s="68"/>
    </row>
    <row r="29" spans="1:7" ht="16.5">
      <c r="A29" s="55" t="s">
        <v>21</v>
      </c>
      <c r="B29" s="52" t="s">
        <v>105</v>
      </c>
      <c r="C29" s="52" t="s">
        <v>160</v>
      </c>
      <c r="D29" s="53">
        <v>44035</v>
      </c>
      <c r="E29" s="54">
        <f>D29+2</f>
        <v>44037</v>
      </c>
      <c r="F29" s="66">
        <f>E29+5</f>
        <v>44042</v>
      </c>
      <c r="G29" s="68"/>
    </row>
    <row r="30" spans="1:7" ht="16.5">
      <c r="A30" s="55" t="s">
        <v>21</v>
      </c>
      <c r="B30" s="52" t="s">
        <v>111</v>
      </c>
      <c r="C30" s="52" t="s">
        <v>161</v>
      </c>
      <c r="D30" s="53">
        <v>44038</v>
      </c>
      <c r="E30" s="54">
        <f>D30+2</f>
        <v>44040</v>
      </c>
      <c r="F30" s="66">
        <f>E30+5</f>
        <v>44045</v>
      </c>
      <c r="G30" s="68"/>
    </row>
    <row r="31" spans="1:7" ht="16.5">
      <c r="A31" s="57"/>
      <c r="B31" s="57"/>
      <c r="C31" s="58"/>
      <c r="D31" s="59"/>
      <c r="E31" s="60"/>
      <c r="F31" s="61"/>
      <c r="G31" s="61"/>
    </row>
    <row r="32" spans="1:7" ht="15" customHeight="1">
      <c r="A32" s="39" t="s">
        <v>17</v>
      </c>
      <c r="B32" s="39"/>
      <c r="C32" s="40"/>
      <c r="D32" s="41"/>
      <c r="E32" s="42"/>
      <c r="F32" s="43"/>
      <c r="G32" s="43"/>
    </row>
    <row r="33" spans="1:7" ht="15" customHeight="1">
      <c r="A33" s="17" t="s">
        <v>8</v>
      </c>
      <c r="B33" s="17"/>
      <c r="C33" s="10" t="s">
        <v>6</v>
      </c>
      <c r="D33" s="62" t="s">
        <v>52</v>
      </c>
      <c r="E33" s="56" t="s">
        <v>2</v>
      </c>
      <c r="F33" s="121" t="s">
        <v>38</v>
      </c>
      <c r="G33" s="121"/>
    </row>
    <row r="34" spans="1:7" ht="16.5">
      <c r="A34" s="17" t="s">
        <v>11</v>
      </c>
      <c r="B34" s="17"/>
      <c r="C34" s="119" t="s">
        <v>12</v>
      </c>
      <c r="D34" s="120"/>
      <c r="E34" s="120"/>
      <c r="F34" s="120"/>
      <c r="G34" s="120"/>
    </row>
    <row r="35" spans="1:7" ht="15" customHeight="1">
      <c r="A35" s="122" t="s">
        <v>18</v>
      </c>
      <c r="B35" s="122"/>
      <c r="C35" s="122"/>
      <c r="D35" s="44"/>
      <c r="E35" s="44"/>
      <c r="F35" s="45"/>
      <c r="G35" s="45"/>
    </row>
    <row r="36" spans="1:8" ht="16.5">
      <c r="A36" s="18" t="s">
        <v>9</v>
      </c>
      <c r="B36" s="18"/>
      <c r="C36" s="10" t="s">
        <v>6</v>
      </c>
      <c r="D36" s="62" t="s">
        <v>41</v>
      </c>
      <c r="E36" s="9" t="s">
        <v>10</v>
      </c>
      <c r="F36" s="121" t="s">
        <v>39</v>
      </c>
      <c r="G36" s="121"/>
      <c r="H36" s="11"/>
    </row>
    <row r="37" spans="1:8" ht="21.75" customHeight="1">
      <c r="A37" s="18" t="s">
        <v>11</v>
      </c>
      <c r="B37" s="18"/>
      <c r="C37" s="119" t="s">
        <v>13</v>
      </c>
      <c r="D37" s="120"/>
      <c r="E37" s="120"/>
      <c r="F37" s="120"/>
      <c r="G37" s="120"/>
      <c r="H37" s="11"/>
    </row>
    <row r="38" spans="1:8" ht="21.75" customHeight="1">
      <c r="A38" s="18" t="s">
        <v>54</v>
      </c>
      <c r="B38" s="18"/>
      <c r="C38" s="10" t="s">
        <v>6</v>
      </c>
      <c r="D38" s="62" t="s">
        <v>51</v>
      </c>
      <c r="E38" s="9" t="s">
        <v>10</v>
      </c>
      <c r="F38" s="121" t="s">
        <v>58</v>
      </c>
      <c r="G38" s="121"/>
      <c r="H38" s="11"/>
    </row>
    <row r="39" spans="1:8" ht="21.75" customHeight="1">
      <c r="A39" s="18" t="s">
        <v>11</v>
      </c>
      <c r="B39" s="18"/>
      <c r="C39" s="119" t="s">
        <v>50</v>
      </c>
      <c r="D39" s="120"/>
      <c r="E39" s="120"/>
      <c r="F39" s="120"/>
      <c r="G39" s="120"/>
      <c r="H39" s="11"/>
    </row>
    <row r="40" spans="1:8" ht="21.75" customHeight="1">
      <c r="A40" s="18" t="s">
        <v>53</v>
      </c>
      <c r="B40" s="18"/>
      <c r="C40" s="10" t="s">
        <v>6</v>
      </c>
      <c r="D40" s="62" t="s">
        <v>56</v>
      </c>
      <c r="E40" s="9" t="s">
        <v>10</v>
      </c>
      <c r="F40" s="121" t="s">
        <v>57</v>
      </c>
      <c r="G40" s="121"/>
      <c r="H40" s="11"/>
    </row>
    <row r="41" spans="1:8" ht="21.75" customHeight="1">
      <c r="A41" s="18" t="s">
        <v>11</v>
      </c>
      <c r="B41" s="18"/>
      <c r="C41" s="119" t="s">
        <v>55</v>
      </c>
      <c r="D41" s="120"/>
      <c r="E41" s="120"/>
      <c r="F41" s="120"/>
      <c r="G41" s="120"/>
      <c r="H41" s="11"/>
    </row>
    <row r="42" spans="1:8" ht="21.75" customHeight="1">
      <c r="A42" s="46" t="s">
        <v>7</v>
      </c>
      <c r="B42" s="46"/>
      <c r="C42" s="47" t="s">
        <v>5</v>
      </c>
      <c r="D42" s="48">
        <v>23920084</v>
      </c>
      <c r="E42" s="49"/>
      <c r="F42" s="45"/>
      <c r="G42" s="50"/>
      <c r="H42" s="11"/>
    </row>
    <row r="43" spans="1:8" ht="20.25" customHeight="1">
      <c r="A43" s="123" t="s">
        <v>42</v>
      </c>
      <c r="B43" s="123"/>
      <c r="C43" s="123"/>
      <c r="D43" s="123"/>
      <c r="E43" s="123"/>
      <c r="F43" s="123"/>
      <c r="G43" s="123"/>
      <c r="H43" s="11"/>
    </row>
  </sheetData>
  <sheetProtection/>
  <mergeCells count="14">
    <mergeCell ref="A43:G43"/>
    <mergeCell ref="C4:G4"/>
    <mergeCell ref="C5:G5"/>
    <mergeCell ref="F33:G33"/>
    <mergeCell ref="C34:G34"/>
    <mergeCell ref="F36:G36"/>
    <mergeCell ref="F38:G38"/>
    <mergeCell ref="F40:G40"/>
    <mergeCell ref="C41:G41"/>
    <mergeCell ref="C2:G3"/>
    <mergeCell ref="C6:G6"/>
    <mergeCell ref="A35:C35"/>
    <mergeCell ref="C37:G37"/>
    <mergeCell ref="C39:G39"/>
  </mergeCells>
  <hyperlinks>
    <hyperlink ref="C37" r:id="rId1" display="anna@princeocean.com"/>
    <hyperlink ref="C39" r:id="rId2" display="wing@princeocean.com"/>
    <hyperlink ref="C41" r:id="rId3" display="chanwing@princeocean.com"/>
    <hyperlink ref="C34" r:id="rId4" display="rachel@princeocean.com"/>
  </hyperlinks>
  <printOptions/>
  <pageMargins left="0.31496062992125984" right="0.31496062992125984" top="0.984251968503937" bottom="0.7480314960629921" header="0.31496062992125984" footer="0.31496062992125984"/>
  <pageSetup fitToHeight="1" fitToWidth="1" horizontalDpi="600" verticalDpi="600" orientation="portrait" paperSize="9" scale="82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80" zoomScaleSheetLayoutView="80" zoomScalePageLayoutView="0" workbookViewId="0" topLeftCell="A1">
      <selection activeCell="C12" sqref="C12"/>
    </sheetView>
  </sheetViews>
  <sheetFormatPr defaultColWidth="9.00390625" defaultRowHeight="16.5"/>
  <cols>
    <col min="2" max="2" width="22.375" style="0" customWidth="1"/>
    <col min="3" max="3" width="9.125" style="0" customWidth="1"/>
    <col min="4" max="4" width="12.375" style="0" customWidth="1"/>
    <col min="5" max="5" width="14.625" style="0" customWidth="1"/>
    <col min="6" max="6" width="17.375" style="0" customWidth="1"/>
    <col min="7" max="7" width="37.625" style="0" customWidth="1"/>
  </cols>
  <sheetData>
    <row r="1" spans="4:7" ht="16.5">
      <c r="D1" s="14"/>
      <c r="E1" s="14"/>
      <c r="F1" s="4"/>
      <c r="G1" s="4"/>
    </row>
    <row r="2" spans="3:7" ht="71.25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14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28</v>
      </c>
      <c r="B10" s="26"/>
      <c r="C10" s="27"/>
      <c r="D10" s="28"/>
      <c r="E10" s="27"/>
      <c r="F10" s="29"/>
      <c r="G10" s="29"/>
    </row>
    <row r="11" spans="1:7" ht="16.5">
      <c r="A11" s="30" t="s">
        <v>29</v>
      </c>
      <c r="B11" s="30"/>
      <c r="C11" s="31"/>
      <c r="D11" s="32"/>
      <c r="E11" s="31"/>
      <c r="F11" s="33"/>
      <c r="G11" s="33"/>
    </row>
    <row r="12" spans="1:7" ht="16.5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3" t="s">
        <v>118</v>
      </c>
      <c r="G12" s="67"/>
    </row>
    <row r="13" spans="1:7" ht="16.5">
      <c r="A13" s="74"/>
      <c r="B13" s="75"/>
      <c r="C13" s="76"/>
      <c r="D13" s="76" t="s">
        <v>3</v>
      </c>
      <c r="E13" s="76" t="s">
        <v>119</v>
      </c>
      <c r="F13" s="77" t="s">
        <v>162</v>
      </c>
      <c r="G13" s="67"/>
    </row>
    <row r="14" spans="1:7" ht="18" customHeight="1">
      <c r="A14" s="51" t="s">
        <v>21</v>
      </c>
      <c r="B14" s="52" t="s">
        <v>138</v>
      </c>
      <c r="C14" s="52" t="s">
        <v>94</v>
      </c>
      <c r="D14" s="53">
        <v>43989</v>
      </c>
      <c r="E14" s="54">
        <f aca="true" t="shared" si="0" ref="E14:E23">D14+2</f>
        <v>43991</v>
      </c>
      <c r="F14" s="66">
        <f aca="true" t="shared" si="1" ref="F14:F23">E14+5</f>
        <v>43996</v>
      </c>
      <c r="G14" s="68"/>
    </row>
    <row r="15" spans="1:7" ht="16.5">
      <c r="A15" s="55" t="s">
        <v>21</v>
      </c>
      <c r="B15" s="52" t="s">
        <v>93</v>
      </c>
      <c r="C15" s="52" t="s">
        <v>94</v>
      </c>
      <c r="D15" s="53">
        <v>43991</v>
      </c>
      <c r="E15" s="54">
        <f t="shared" si="0"/>
        <v>43993</v>
      </c>
      <c r="F15" s="66">
        <f t="shared" si="1"/>
        <v>43998</v>
      </c>
      <c r="G15" s="68"/>
    </row>
    <row r="16" spans="1:7" ht="16.5">
      <c r="A16" s="55" t="s">
        <v>21</v>
      </c>
      <c r="B16" s="52" t="s">
        <v>105</v>
      </c>
      <c r="C16" s="52" t="s">
        <v>96</v>
      </c>
      <c r="D16" s="53">
        <v>43995</v>
      </c>
      <c r="E16" s="54">
        <f t="shared" si="0"/>
        <v>43997</v>
      </c>
      <c r="F16" s="66">
        <f t="shared" si="1"/>
        <v>44002</v>
      </c>
      <c r="G16" s="68"/>
    </row>
    <row r="17" spans="1:7" ht="16.5">
      <c r="A17" s="55" t="s">
        <v>21</v>
      </c>
      <c r="B17" s="52" t="s">
        <v>95</v>
      </c>
      <c r="C17" s="52" t="s">
        <v>96</v>
      </c>
      <c r="D17" s="53">
        <v>43998</v>
      </c>
      <c r="E17" s="54">
        <f t="shared" si="0"/>
        <v>44000</v>
      </c>
      <c r="F17" s="66">
        <f t="shared" si="1"/>
        <v>44005</v>
      </c>
      <c r="G17" s="68"/>
    </row>
    <row r="18" spans="1:7" ht="16.5">
      <c r="A18" s="55" t="s">
        <v>21</v>
      </c>
      <c r="B18" s="52" t="s">
        <v>106</v>
      </c>
      <c r="C18" s="52" t="s">
        <v>107</v>
      </c>
      <c r="D18" s="53">
        <v>44002</v>
      </c>
      <c r="E18" s="54">
        <f t="shared" si="0"/>
        <v>44004</v>
      </c>
      <c r="F18" s="66">
        <f t="shared" si="1"/>
        <v>44009</v>
      </c>
      <c r="G18" s="68"/>
    </row>
    <row r="19" spans="1:7" ht="16.5">
      <c r="A19" s="55" t="s">
        <v>21</v>
      </c>
      <c r="B19" s="52" t="s">
        <v>97</v>
      </c>
      <c r="C19" s="52" t="s">
        <v>96</v>
      </c>
      <c r="D19" s="53">
        <v>44005</v>
      </c>
      <c r="E19" s="54">
        <f t="shared" si="0"/>
        <v>44007</v>
      </c>
      <c r="F19" s="66">
        <f t="shared" si="1"/>
        <v>44012</v>
      </c>
      <c r="G19" s="68"/>
    </row>
    <row r="20" spans="1:7" ht="16.5">
      <c r="A20" s="55" t="s">
        <v>21</v>
      </c>
      <c r="B20" s="52" t="s">
        <v>108</v>
      </c>
      <c r="C20" s="52" t="s">
        <v>109</v>
      </c>
      <c r="D20" s="53">
        <v>44009</v>
      </c>
      <c r="E20" s="54">
        <f t="shared" si="0"/>
        <v>44011</v>
      </c>
      <c r="F20" s="66">
        <f t="shared" si="1"/>
        <v>44016</v>
      </c>
      <c r="G20" s="68"/>
    </row>
    <row r="21" spans="1:7" ht="16.5">
      <c r="A21" s="55" t="s">
        <v>21</v>
      </c>
      <c r="B21" s="52" t="s">
        <v>93</v>
      </c>
      <c r="C21" s="52" t="s">
        <v>96</v>
      </c>
      <c r="D21" s="53">
        <v>44012</v>
      </c>
      <c r="E21" s="54">
        <f t="shared" si="0"/>
        <v>44014</v>
      </c>
      <c r="F21" s="66">
        <f t="shared" si="1"/>
        <v>44019</v>
      </c>
      <c r="G21" s="68"/>
    </row>
    <row r="22" spans="1:7" ht="16.5">
      <c r="A22" s="55" t="s">
        <v>21</v>
      </c>
      <c r="B22" s="52" t="s">
        <v>105</v>
      </c>
      <c r="C22" s="52" t="s">
        <v>109</v>
      </c>
      <c r="D22" s="53">
        <v>44016</v>
      </c>
      <c r="E22" s="54">
        <f>D22+1</f>
        <v>44017</v>
      </c>
      <c r="F22" s="66">
        <f t="shared" si="1"/>
        <v>44022</v>
      </c>
      <c r="G22" s="68"/>
    </row>
    <row r="23" spans="1:7" ht="16.5">
      <c r="A23" s="55" t="s">
        <v>21</v>
      </c>
      <c r="B23" s="52" t="s">
        <v>95</v>
      </c>
      <c r="C23" s="52" t="s">
        <v>109</v>
      </c>
      <c r="D23" s="53">
        <v>44019</v>
      </c>
      <c r="E23" s="54">
        <f t="shared" si="0"/>
        <v>44021</v>
      </c>
      <c r="F23" s="66">
        <f t="shared" si="1"/>
        <v>44026</v>
      </c>
      <c r="G23" s="68"/>
    </row>
    <row r="24" spans="1:7" ht="16.5">
      <c r="A24" s="55" t="s">
        <v>21</v>
      </c>
      <c r="B24" s="52" t="s">
        <v>106</v>
      </c>
      <c r="C24" s="52" t="s">
        <v>159</v>
      </c>
      <c r="D24" s="53">
        <v>44021</v>
      </c>
      <c r="E24" s="54">
        <f>D24+2</f>
        <v>44023</v>
      </c>
      <c r="F24" s="66">
        <f>E24+5</f>
        <v>44028</v>
      </c>
      <c r="G24" s="68"/>
    </row>
    <row r="25" spans="1:7" ht="16.5">
      <c r="A25" s="55" t="s">
        <v>21</v>
      </c>
      <c r="B25" s="52" t="s">
        <v>158</v>
      </c>
      <c r="C25" s="52" t="s">
        <v>109</v>
      </c>
      <c r="D25" s="53">
        <v>44024</v>
      </c>
      <c r="E25" s="54">
        <f>D25+2</f>
        <v>44026</v>
      </c>
      <c r="F25" s="66">
        <f>E25+5</f>
        <v>44031</v>
      </c>
      <c r="G25" s="68"/>
    </row>
    <row r="26" spans="1:7" ht="16.5">
      <c r="A26" s="57"/>
      <c r="B26" s="57"/>
      <c r="C26" s="58"/>
      <c r="D26" s="59"/>
      <c r="E26" s="60"/>
      <c r="F26" s="61"/>
      <c r="G26" s="61"/>
    </row>
    <row r="27" spans="1:7" ht="15" customHeight="1">
      <c r="A27" s="39" t="s">
        <v>17</v>
      </c>
      <c r="B27" s="39"/>
      <c r="C27" s="40"/>
      <c r="D27" s="41"/>
      <c r="E27" s="42"/>
      <c r="F27" s="43"/>
      <c r="G27" s="43"/>
    </row>
    <row r="28" spans="1:7" ht="15" customHeight="1">
      <c r="A28" s="17" t="s">
        <v>8</v>
      </c>
      <c r="B28" s="17"/>
      <c r="C28" s="10" t="s">
        <v>6</v>
      </c>
      <c r="D28" s="62" t="s">
        <v>52</v>
      </c>
      <c r="E28" s="56" t="s">
        <v>2</v>
      </c>
      <c r="F28" s="121" t="s">
        <v>38</v>
      </c>
      <c r="G28" s="121"/>
    </row>
    <row r="29" spans="1:7" ht="16.5">
      <c r="A29" s="17" t="s">
        <v>11</v>
      </c>
      <c r="B29" s="17"/>
      <c r="C29" s="119" t="s">
        <v>12</v>
      </c>
      <c r="D29" s="120"/>
      <c r="E29" s="120"/>
      <c r="F29" s="120"/>
      <c r="G29" s="120"/>
    </row>
    <row r="30" spans="1:7" ht="15" customHeight="1">
      <c r="A30" s="122" t="s">
        <v>18</v>
      </c>
      <c r="B30" s="122"/>
      <c r="C30" s="122"/>
      <c r="D30" s="44"/>
      <c r="E30" s="44"/>
      <c r="F30" s="45"/>
      <c r="G30" s="45"/>
    </row>
    <row r="31" spans="1:8" ht="16.5">
      <c r="A31" s="18" t="s">
        <v>9</v>
      </c>
      <c r="B31" s="18"/>
      <c r="C31" s="10" t="s">
        <v>6</v>
      </c>
      <c r="D31" s="62" t="s">
        <v>41</v>
      </c>
      <c r="E31" s="9" t="s">
        <v>10</v>
      </c>
      <c r="F31" s="121" t="s">
        <v>39</v>
      </c>
      <c r="G31" s="121"/>
      <c r="H31" s="11"/>
    </row>
    <row r="32" spans="1:8" ht="21.75" customHeight="1">
      <c r="A32" s="18" t="s">
        <v>11</v>
      </c>
      <c r="B32" s="18"/>
      <c r="C32" s="119" t="s">
        <v>13</v>
      </c>
      <c r="D32" s="120"/>
      <c r="E32" s="120"/>
      <c r="F32" s="120"/>
      <c r="G32" s="120"/>
      <c r="H32" s="11"/>
    </row>
    <row r="33" spans="1:8" ht="21.75" customHeight="1">
      <c r="A33" s="18" t="s">
        <v>54</v>
      </c>
      <c r="B33" s="18"/>
      <c r="C33" s="10" t="s">
        <v>6</v>
      </c>
      <c r="D33" s="62" t="s">
        <v>51</v>
      </c>
      <c r="E33" s="9" t="s">
        <v>10</v>
      </c>
      <c r="F33" s="121" t="s">
        <v>58</v>
      </c>
      <c r="G33" s="121"/>
      <c r="H33" s="11"/>
    </row>
    <row r="34" spans="1:8" ht="21.75" customHeight="1">
      <c r="A34" s="18" t="s">
        <v>11</v>
      </c>
      <c r="B34" s="18"/>
      <c r="C34" s="119" t="s">
        <v>50</v>
      </c>
      <c r="D34" s="120"/>
      <c r="E34" s="120"/>
      <c r="F34" s="120"/>
      <c r="G34" s="120"/>
      <c r="H34" s="11"/>
    </row>
    <row r="35" spans="1:8" ht="21.75" customHeight="1">
      <c r="A35" s="18" t="s">
        <v>53</v>
      </c>
      <c r="B35" s="18"/>
      <c r="C35" s="10" t="s">
        <v>6</v>
      </c>
      <c r="D35" s="62" t="s">
        <v>56</v>
      </c>
      <c r="E35" s="9" t="s">
        <v>10</v>
      </c>
      <c r="F35" s="121" t="s">
        <v>57</v>
      </c>
      <c r="G35" s="121"/>
      <c r="H35" s="11"/>
    </row>
    <row r="36" spans="1:8" ht="21.75" customHeight="1">
      <c r="A36" s="18" t="s">
        <v>11</v>
      </c>
      <c r="B36" s="18"/>
      <c r="C36" s="119" t="s">
        <v>55</v>
      </c>
      <c r="D36" s="120"/>
      <c r="E36" s="120"/>
      <c r="F36" s="120"/>
      <c r="G36" s="120"/>
      <c r="H36" s="11"/>
    </row>
    <row r="37" spans="1:8" ht="21.75" customHeight="1">
      <c r="A37" s="46" t="s">
        <v>7</v>
      </c>
      <c r="B37" s="46"/>
      <c r="C37" s="47" t="s">
        <v>5</v>
      </c>
      <c r="D37" s="48">
        <v>23920084</v>
      </c>
      <c r="E37" s="49"/>
      <c r="F37" s="45"/>
      <c r="G37" s="50"/>
      <c r="H37" s="11"/>
    </row>
    <row r="38" spans="1:8" ht="20.25" customHeight="1">
      <c r="A38" s="123" t="s">
        <v>43</v>
      </c>
      <c r="B38" s="123"/>
      <c r="C38" s="123"/>
      <c r="D38" s="123"/>
      <c r="E38" s="123"/>
      <c r="F38" s="123"/>
      <c r="G38" s="123"/>
      <c r="H38" s="11"/>
    </row>
  </sheetData>
  <sheetProtection/>
  <mergeCells count="14">
    <mergeCell ref="A38:G38"/>
    <mergeCell ref="C4:G4"/>
    <mergeCell ref="C5:G5"/>
    <mergeCell ref="F28:G28"/>
    <mergeCell ref="C29:G29"/>
    <mergeCell ref="F31:G31"/>
    <mergeCell ref="F33:G33"/>
    <mergeCell ref="F35:G35"/>
    <mergeCell ref="C36:G36"/>
    <mergeCell ref="C2:G3"/>
    <mergeCell ref="C6:G6"/>
    <mergeCell ref="A30:C30"/>
    <mergeCell ref="C32:G32"/>
    <mergeCell ref="C34:G34"/>
  </mergeCells>
  <hyperlinks>
    <hyperlink ref="C32" r:id="rId1" display="anna@princeocean.com"/>
    <hyperlink ref="C34" r:id="rId2" display="wing@princeocean.com"/>
    <hyperlink ref="C36" r:id="rId3" display="chanwing@princeocean.com"/>
    <hyperlink ref="C29" r:id="rId4" display="rachel@princeocean.com"/>
  </hyperlinks>
  <printOptions/>
  <pageMargins left="0.31496062992125984" right="0.31496062992125984" top="0.9448818897637796" bottom="0.7480314960629921" header="0.31496062992125984" footer="0.31496062992125984"/>
  <pageSetup fitToHeight="1" fitToWidth="1" horizontalDpi="600" verticalDpi="600" orientation="portrait" paperSize="9" scale="7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80" zoomScaleSheetLayoutView="80" zoomScalePageLayoutView="0" workbookViewId="0" topLeftCell="A1">
      <selection activeCell="G16" sqref="G16"/>
    </sheetView>
  </sheetViews>
  <sheetFormatPr defaultColWidth="9.00390625" defaultRowHeight="16.5"/>
  <cols>
    <col min="1" max="1" width="10.00390625" style="0" customWidth="1"/>
    <col min="2" max="2" width="21.50390625" style="0" customWidth="1"/>
    <col min="3" max="3" width="12.00390625" style="0" customWidth="1"/>
    <col min="4" max="4" width="12.375" style="0" customWidth="1"/>
    <col min="5" max="5" width="15.50390625" style="0" customWidth="1"/>
    <col min="6" max="6" width="17.375" style="0" customWidth="1"/>
    <col min="7" max="7" width="33.375" style="0" customWidth="1"/>
  </cols>
  <sheetData>
    <row r="1" spans="4:7" ht="16.5">
      <c r="D1" s="14"/>
      <c r="E1" s="14"/>
      <c r="F1" s="4"/>
      <c r="G1" s="4"/>
    </row>
    <row r="2" spans="3:7" ht="69.75" customHeight="1">
      <c r="C2" s="124" t="s">
        <v>36</v>
      </c>
      <c r="D2" s="124"/>
      <c r="E2" s="124"/>
      <c r="F2" s="124"/>
      <c r="G2" s="124"/>
    </row>
    <row r="3" spans="3:9" ht="2.25" customHeight="1">
      <c r="C3" s="124"/>
      <c r="D3" s="124"/>
      <c r="E3" s="124"/>
      <c r="F3" s="124"/>
      <c r="G3" s="124"/>
      <c r="H3" s="2"/>
      <c r="I3" s="2"/>
    </row>
    <row r="4" spans="3:9" ht="15" customHeight="1">
      <c r="C4" s="125" t="s">
        <v>14</v>
      </c>
      <c r="D4" s="125"/>
      <c r="E4" s="125"/>
      <c r="F4" s="125"/>
      <c r="G4" s="125"/>
      <c r="H4" s="2"/>
      <c r="I4" s="2"/>
    </row>
    <row r="5" spans="3:9" ht="15" customHeight="1">
      <c r="C5" s="125" t="s">
        <v>15</v>
      </c>
      <c r="D5" s="125"/>
      <c r="E5" s="125"/>
      <c r="F5" s="125"/>
      <c r="G5" s="125"/>
      <c r="H5" s="2"/>
      <c r="I5" s="2"/>
    </row>
    <row r="6" spans="3:9" ht="15" customHeight="1">
      <c r="C6" s="125" t="s">
        <v>16</v>
      </c>
      <c r="D6" s="125"/>
      <c r="E6" s="125"/>
      <c r="F6" s="125"/>
      <c r="G6" s="125"/>
      <c r="H6" s="2"/>
      <c r="I6" s="2"/>
    </row>
    <row r="7" spans="4:9" ht="15" customHeight="1">
      <c r="D7" s="15"/>
      <c r="E7" s="15"/>
      <c r="F7" s="15"/>
      <c r="G7" s="15"/>
      <c r="H7" s="2"/>
      <c r="I7" s="2"/>
    </row>
    <row r="8" spans="1:9" ht="20.25" customHeight="1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  <c r="H8" s="2"/>
      <c r="I8" s="2"/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34</v>
      </c>
      <c r="B10" s="26"/>
      <c r="C10" s="27"/>
      <c r="D10" s="28"/>
      <c r="E10" s="27"/>
      <c r="F10" s="29"/>
      <c r="G10" s="29"/>
    </row>
    <row r="11" spans="1:7" ht="16.5">
      <c r="A11" s="30" t="s">
        <v>35</v>
      </c>
      <c r="B11" s="30"/>
      <c r="C11" s="31"/>
      <c r="D11" s="32"/>
      <c r="E11" s="31"/>
      <c r="F11" s="33"/>
      <c r="G11" s="33"/>
    </row>
    <row r="12" spans="1:7" ht="16.5">
      <c r="A12" s="71" t="s">
        <v>115</v>
      </c>
      <c r="B12" s="71" t="s">
        <v>0</v>
      </c>
      <c r="C12" s="72" t="s">
        <v>1</v>
      </c>
      <c r="D12" s="72" t="s">
        <v>116</v>
      </c>
      <c r="E12" s="72" t="s">
        <v>117</v>
      </c>
      <c r="F12" s="73" t="s">
        <v>118</v>
      </c>
      <c r="G12" s="67"/>
    </row>
    <row r="13" spans="1:7" ht="16.5">
      <c r="A13" s="74"/>
      <c r="B13" s="75"/>
      <c r="C13" s="76"/>
      <c r="D13" s="76" t="s">
        <v>3</v>
      </c>
      <c r="E13" s="76" t="s">
        <v>119</v>
      </c>
      <c r="F13" s="77" t="s">
        <v>177</v>
      </c>
      <c r="G13" s="67"/>
    </row>
    <row r="14" spans="1:7" ht="18" customHeight="1">
      <c r="A14" s="51" t="s">
        <v>21</v>
      </c>
      <c r="B14" s="52" t="s">
        <v>163</v>
      </c>
      <c r="C14" s="52" t="s">
        <v>164</v>
      </c>
      <c r="D14" s="53">
        <v>43990</v>
      </c>
      <c r="E14" s="54">
        <f>D14+2</f>
        <v>43992</v>
      </c>
      <c r="F14" s="66">
        <f>E14+4</f>
        <v>43996</v>
      </c>
      <c r="G14" s="68"/>
    </row>
    <row r="15" spans="1:7" ht="16.5">
      <c r="A15" s="55" t="s">
        <v>21</v>
      </c>
      <c r="B15" s="52" t="s">
        <v>165</v>
      </c>
      <c r="C15" s="52" t="s">
        <v>166</v>
      </c>
      <c r="D15" s="53">
        <v>43992</v>
      </c>
      <c r="E15" s="54">
        <f>D15+1</f>
        <v>43993</v>
      </c>
      <c r="F15" s="66">
        <f>E15+4</f>
        <v>43997</v>
      </c>
      <c r="G15" s="68"/>
    </row>
    <row r="16" spans="1:7" ht="16.5">
      <c r="A16" s="55" t="s">
        <v>21</v>
      </c>
      <c r="B16" s="52" t="s">
        <v>167</v>
      </c>
      <c r="C16" s="52" t="s">
        <v>168</v>
      </c>
      <c r="D16" s="53">
        <v>43997</v>
      </c>
      <c r="E16" s="54">
        <f>D16+2</f>
        <v>43999</v>
      </c>
      <c r="F16" s="66">
        <f>E16+3</f>
        <v>44002</v>
      </c>
      <c r="G16" s="68"/>
    </row>
    <row r="17" spans="1:7" ht="16.5">
      <c r="A17" s="55" t="s">
        <v>21</v>
      </c>
      <c r="B17" s="52" t="s">
        <v>169</v>
      </c>
      <c r="C17" s="52" t="s">
        <v>164</v>
      </c>
      <c r="D17" s="53">
        <v>43999</v>
      </c>
      <c r="E17" s="54">
        <f>D17+1</f>
        <v>44000</v>
      </c>
      <c r="F17" s="66">
        <f>E17+4</f>
        <v>44004</v>
      </c>
      <c r="G17" s="68"/>
    </row>
    <row r="18" spans="1:7" ht="16.5">
      <c r="A18" s="55" t="s">
        <v>170</v>
      </c>
      <c r="B18" s="52" t="s">
        <v>171</v>
      </c>
      <c r="C18" s="52" t="s">
        <v>172</v>
      </c>
      <c r="D18" s="53">
        <v>44004</v>
      </c>
      <c r="E18" s="54">
        <f>D18+2</f>
        <v>44006</v>
      </c>
      <c r="F18" s="66">
        <f>E18+3</f>
        <v>44009</v>
      </c>
      <c r="G18" s="68"/>
    </row>
    <row r="19" spans="1:7" ht="16.5">
      <c r="A19" s="55" t="s">
        <v>21</v>
      </c>
      <c r="B19" s="52" t="s">
        <v>173</v>
      </c>
      <c r="C19" s="52" t="s">
        <v>174</v>
      </c>
      <c r="D19" s="53">
        <v>44006</v>
      </c>
      <c r="E19" s="54">
        <f>D19+1</f>
        <v>44007</v>
      </c>
      <c r="F19" s="66">
        <f>E19+4</f>
        <v>44011</v>
      </c>
      <c r="G19" s="68"/>
    </row>
    <row r="20" spans="1:7" ht="16.5">
      <c r="A20" s="55" t="s">
        <v>21</v>
      </c>
      <c r="B20" s="52" t="s">
        <v>121</v>
      </c>
      <c r="C20" s="52" t="s">
        <v>168</v>
      </c>
      <c r="D20" s="53">
        <v>44008</v>
      </c>
      <c r="E20" s="54">
        <f>D20+2</f>
        <v>44010</v>
      </c>
      <c r="F20" s="66">
        <f>E20+8</f>
        <v>44018</v>
      </c>
      <c r="G20" s="68"/>
    </row>
    <row r="21" spans="1:7" ht="16.5">
      <c r="A21" s="55" t="s">
        <v>21</v>
      </c>
      <c r="B21" s="52" t="s">
        <v>175</v>
      </c>
      <c r="C21" s="52" t="s">
        <v>176</v>
      </c>
      <c r="D21" s="53">
        <v>44011</v>
      </c>
      <c r="E21" s="54">
        <f>D21+1</f>
        <v>44012</v>
      </c>
      <c r="F21" s="66">
        <f>E21+4</f>
        <v>44016</v>
      </c>
      <c r="G21" s="68"/>
    </row>
    <row r="22" spans="1:7" ht="16.5">
      <c r="A22" s="57"/>
      <c r="B22" s="57"/>
      <c r="C22" s="58"/>
      <c r="D22" s="59"/>
      <c r="E22" s="60"/>
      <c r="F22" s="61"/>
      <c r="G22" s="61"/>
    </row>
    <row r="23" spans="1:7" ht="15" customHeight="1">
      <c r="A23" s="39" t="s">
        <v>17</v>
      </c>
      <c r="B23" s="39"/>
      <c r="C23" s="40"/>
      <c r="D23" s="41"/>
      <c r="E23" s="42"/>
      <c r="F23" s="43"/>
      <c r="G23" s="43"/>
    </row>
    <row r="24" spans="1:7" ht="15" customHeight="1">
      <c r="A24" s="17" t="s">
        <v>8</v>
      </c>
      <c r="B24" s="17"/>
      <c r="C24" s="10" t="s">
        <v>6</v>
      </c>
      <c r="D24" s="62" t="s">
        <v>52</v>
      </c>
      <c r="E24" s="56" t="s">
        <v>2</v>
      </c>
      <c r="F24" s="121" t="s">
        <v>38</v>
      </c>
      <c r="G24" s="121"/>
    </row>
    <row r="25" spans="1:7" ht="16.5">
      <c r="A25" s="17" t="s">
        <v>11</v>
      </c>
      <c r="B25" s="17"/>
      <c r="C25" s="119" t="s">
        <v>12</v>
      </c>
      <c r="D25" s="120"/>
      <c r="E25" s="120"/>
      <c r="F25" s="120"/>
      <c r="G25" s="120"/>
    </row>
    <row r="26" spans="1:7" ht="15" customHeight="1">
      <c r="A26" s="122" t="s">
        <v>18</v>
      </c>
      <c r="B26" s="122"/>
      <c r="C26" s="122"/>
      <c r="D26" s="44"/>
      <c r="E26" s="44"/>
      <c r="F26" s="45"/>
      <c r="G26" s="45"/>
    </row>
    <row r="27" spans="1:8" ht="16.5">
      <c r="A27" s="18" t="s">
        <v>9</v>
      </c>
      <c r="B27" s="18"/>
      <c r="C27" s="10" t="s">
        <v>6</v>
      </c>
      <c r="D27" s="62" t="s">
        <v>41</v>
      </c>
      <c r="E27" s="9" t="s">
        <v>10</v>
      </c>
      <c r="F27" s="121" t="s">
        <v>39</v>
      </c>
      <c r="G27" s="121"/>
      <c r="H27" s="11"/>
    </row>
    <row r="28" spans="1:8" ht="21.75" customHeight="1">
      <c r="A28" s="18" t="s">
        <v>11</v>
      </c>
      <c r="B28" s="18"/>
      <c r="C28" s="119" t="s">
        <v>13</v>
      </c>
      <c r="D28" s="120"/>
      <c r="E28" s="120"/>
      <c r="F28" s="120"/>
      <c r="G28" s="120"/>
      <c r="H28" s="11"/>
    </row>
    <row r="29" spans="1:8" ht="21.75" customHeight="1">
      <c r="A29" s="18" t="s">
        <v>54</v>
      </c>
      <c r="B29" s="18"/>
      <c r="C29" s="10" t="s">
        <v>6</v>
      </c>
      <c r="D29" s="62" t="s">
        <v>51</v>
      </c>
      <c r="E29" s="9" t="s">
        <v>10</v>
      </c>
      <c r="F29" s="121" t="s">
        <v>58</v>
      </c>
      <c r="G29" s="121"/>
      <c r="H29" s="11"/>
    </row>
    <row r="30" spans="1:8" ht="21.75" customHeight="1">
      <c r="A30" s="18" t="s">
        <v>11</v>
      </c>
      <c r="B30" s="18"/>
      <c r="C30" s="119" t="s">
        <v>50</v>
      </c>
      <c r="D30" s="120"/>
      <c r="E30" s="120"/>
      <c r="F30" s="120"/>
      <c r="G30" s="120"/>
      <c r="H30" s="11"/>
    </row>
    <row r="31" spans="1:8" ht="21.75" customHeight="1">
      <c r="A31" s="18" t="s">
        <v>53</v>
      </c>
      <c r="B31" s="18"/>
      <c r="C31" s="10" t="s">
        <v>6</v>
      </c>
      <c r="D31" s="62" t="s">
        <v>56</v>
      </c>
      <c r="E31" s="9" t="s">
        <v>10</v>
      </c>
      <c r="F31" s="121" t="s">
        <v>57</v>
      </c>
      <c r="G31" s="121"/>
      <c r="H31" s="11"/>
    </row>
    <row r="32" spans="1:8" ht="21.75" customHeight="1">
      <c r="A32" s="18" t="s">
        <v>11</v>
      </c>
      <c r="B32" s="18"/>
      <c r="C32" s="119" t="s">
        <v>55</v>
      </c>
      <c r="D32" s="120"/>
      <c r="E32" s="120"/>
      <c r="F32" s="120"/>
      <c r="G32" s="120"/>
      <c r="H32" s="11"/>
    </row>
    <row r="33" spans="1:8" ht="21.75" customHeight="1">
      <c r="A33" s="46" t="s">
        <v>7</v>
      </c>
      <c r="B33" s="46"/>
      <c r="C33" s="47" t="s">
        <v>5</v>
      </c>
      <c r="D33" s="48">
        <v>23920084</v>
      </c>
      <c r="E33" s="49"/>
      <c r="F33" s="45"/>
      <c r="G33" s="50"/>
      <c r="H33" s="11"/>
    </row>
    <row r="34" spans="1:8" ht="20.25" customHeight="1">
      <c r="A34" s="123" t="s">
        <v>43</v>
      </c>
      <c r="B34" s="123"/>
      <c r="C34" s="123"/>
      <c r="D34" s="123"/>
      <c r="E34" s="123"/>
      <c r="F34" s="123"/>
      <c r="G34" s="123"/>
      <c r="H34" s="11"/>
    </row>
  </sheetData>
  <sheetProtection/>
  <mergeCells count="14">
    <mergeCell ref="A34:G34"/>
    <mergeCell ref="C4:G4"/>
    <mergeCell ref="C5:G5"/>
    <mergeCell ref="F24:G24"/>
    <mergeCell ref="C25:G25"/>
    <mergeCell ref="F27:G27"/>
    <mergeCell ref="F29:G29"/>
    <mergeCell ref="F31:G31"/>
    <mergeCell ref="C32:G32"/>
    <mergeCell ref="C2:G3"/>
    <mergeCell ref="C6:G6"/>
    <mergeCell ref="A26:C26"/>
    <mergeCell ref="C28:G28"/>
    <mergeCell ref="C30:G30"/>
  </mergeCells>
  <hyperlinks>
    <hyperlink ref="C28" r:id="rId1" display="anna@princeocean.com"/>
    <hyperlink ref="C30" r:id="rId2" display="wing@princeocean.com"/>
    <hyperlink ref="C32" r:id="rId3" display="chanwing@princeocean.com"/>
    <hyperlink ref="C25" r:id="rId4" display="rachel@princeocean.com"/>
  </hyperlinks>
  <printOptions/>
  <pageMargins left="0.31496062992125984" right="0.31496062992125984" top="0.9448818897637796" bottom="0.7480314960629921" header="0.31496062992125984" footer="0.31496062992125984"/>
  <pageSetup fitToHeight="1" fitToWidth="1" horizontalDpi="600" verticalDpi="600" orientation="portrait" paperSize="9" scale="79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0" zoomScaleSheetLayoutView="70" zoomScalePageLayoutView="0" workbookViewId="0" topLeftCell="A3">
      <selection activeCell="C15" sqref="C15"/>
    </sheetView>
  </sheetViews>
  <sheetFormatPr defaultColWidth="9.00390625" defaultRowHeight="16.5"/>
  <cols>
    <col min="1" max="1" width="10.625" style="0" customWidth="1"/>
    <col min="2" max="2" width="28.625" style="0" customWidth="1"/>
    <col min="3" max="3" width="12.125" style="0" customWidth="1"/>
    <col min="4" max="4" width="11.50390625" style="0" customWidth="1"/>
    <col min="5" max="5" width="14.625" style="0" customWidth="1"/>
    <col min="6" max="6" width="17.00390625" style="0" customWidth="1"/>
    <col min="7" max="7" width="38.00390625" style="0" customWidth="1"/>
  </cols>
  <sheetData>
    <row r="1" spans="4:7" ht="16.5">
      <c r="D1" s="14"/>
      <c r="E1" s="14"/>
      <c r="F1" s="4"/>
      <c r="G1" s="4"/>
    </row>
    <row r="2" spans="3:7" ht="27.75" customHeight="1">
      <c r="C2" s="124" t="s">
        <v>36</v>
      </c>
      <c r="D2" s="124"/>
      <c r="E2" s="124"/>
      <c r="F2" s="124"/>
      <c r="G2" s="124"/>
    </row>
    <row r="3" spans="3:7" ht="16.5">
      <c r="C3" s="124"/>
      <c r="D3" s="124"/>
      <c r="E3" s="124"/>
      <c r="F3" s="124"/>
      <c r="G3" s="124"/>
    </row>
    <row r="4" spans="3:7" ht="16.5">
      <c r="C4" s="125" t="s">
        <v>46</v>
      </c>
      <c r="D4" s="125"/>
      <c r="E4" s="125"/>
      <c r="F4" s="125"/>
      <c r="G4" s="125"/>
    </row>
    <row r="5" spans="3:7" ht="16.5">
      <c r="C5" s="125" t="s">
        <v>15</v>
      </c>
      <c r="D5" s="125"/>
      <c r="E5" s="125"/>
      <c r="F5" s="125"/>
      <c r="G5" s="125"/>
    </row>
    <row r="6" spans="3:7" ht="16.5">
      <c r="C6" s="125" t="s">
        <v>16</v>
      </c>
      <c r="D6" s="125"/>
      <c r="E6" s="125"/>
      <c r="F6" s="125"/>
      <c r="G6" s="125"/>
    </row>
    <row r="7" spans="4:7" ht="16.5">
      <c r="D7" s="15"/>
      <c r="E7" s="15"/>
      <c r="F7" s="15"/>
      <c r="G7" s="15"/>
    </row>
    <row r="8" spans="1:7" ht="16.5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183</v>
      </c>
      <c r="B10" s="26"/>
      <c r="C10" s="27"/>
      <c r="D10" s="28"/>
      <c r="E10" s="27"/>
      <c r="F10" s="29"/>
      <c r="G10" s="29"/>
    </row>
    <row r="11" spans="1:7" ht="16.5">
      <c r="A11" s="30" t="s">
        <v>179</v>
      </c>
      <c r="B11" s="30"/>
      <c r="C11" s="31"/>
      <c r="D11" s="32"/>
      <c r="E11" s="31"/>
      <c r="F11" s="33"/>
      <c r="G11" s="33"/>
    </row>
    <row r="12" spans="1:7" ht="18">
      <c r="A12" s="90" t="s">
        <v>115</v>
      </c>
      <c r="B12" s="90" t="s">
        <v>0</v>
      </c>
      <c r="C12" s="91" t="s">
        <v>1</v>
      </c>
      <c r="D12" s="91" t="s">
        <v>116</v>
      </c>
      <c r="E12" s="91" t="s">
        <v>117</v>
      </c>
      <c r="F12" s="91" t="s">
        <v>118</v>
      </c>
      <c r="G12" s="67"/>
    </row>
    <row r="13" spans="1:7" ht="18">
      <c r="A13" s="93"/>
      <c r="B13" s="93"/>
      <c r="C13" s="118"/>
      <c r="D13" s="118" t="s">
        <v>3</v>
      </c>
      <c r="E13" s="118" t="s">
        <v>119</v>
      </c>
      <c r="F13" s="118" t="s">
        <v>180</v>
      </c>
      <c r="G13" s="67"/>
    </row>
    <row r="14" spans="1:7" ht="19.5">
      <c r="A14" s="105" t="s">
        <v>188</v>
      </c>
      <c r="B14" s="106" t="s">
        <v>189</v>
      </c>
      <c r="C14" s="106">
        <v>120</v>
      </c>
      <c r="D14" s="107">
        <v>43987</v>
      </c>
      <c r="E14" s="108">
        <v>43989</v>
      </c>
      <c r="F14" s="109">
        <v>44003</v>
      </c>
      <c r="G14" s="68"/>
    </row>
    <row r="15" spans="1:7" ht="19.5">
      <c r="A15" s="105" t="s">
        <v>188</v>
      </c>
      <c r="B15" s="111" t="s">
        <v>190</v>
      </c>
      <c r="C15" s="111">
        <v>13</v>
      </c>
      <c r="D15" s="112">
        <v>43994</v>
      </c>
      <c r="E15" s="113">
        <v>43996</v>
      </c>
      <c r="F15" s="114">
        <f>E15+15</f>
        <v>44011</v>
      </c>
      <c r="G15" s="68"/>
    </row>
    <row r="16" spans="1:7" ht="19.5">
      <c r="A16" s="105" t="s">
        <v>188</v>
      </c>
      <c r="B16" s="111" t="s">
        <v>191</v>
      </c>
      <c r="C16" s="111">
        <v>38</v>
      </c>
      <c r="D16" s="112">
        <v>44001</v>
      </c>
      <c r="E16" s="113">
        <v>44003</v>
      </c>
      <c r="F16" s="114">
        <f>E16+15</f>
        <v>44018</v>
      </c>
      <c r="G16" s="68"/>
    </row>
    <row r="17" spans="1:7" ht="19.5">
      <c r="A17" s="105" t="s">
        <v>188</v>
      </c>
      <c r="B17" s="111" t="s">
        <v>192</v>
      </c>
      <c r="C17" s="111">
        <v>57</v>
      </c>
      <c r="D17" s="112">
        <v>44008</v>
      </c>
      <c r="E17" s="113">
        <v>44010</v>
      </c>
      <c r="F17" s="109">
        <v>44024</v>
      </c>
      <c r="G17" s="68"/>
    </row>
    <row r="18" spans="1:7" ht="19.5">
      <c r="A18" s="105" t="s">
        <v>188</v>
      </c>
      <c r="B18" s="111" t="s">
        <v>193</v>
      </c>
      <c r="C18" s="111">
        <v>48</v>
      </c>
      <c r="D18" s="112">
        <v>44015</v>
      </c>
      <c r="E18" s="113">
        <v>44017</v>
      </c>
      <c r="F18" s="109">
        <v>44031</v>
      </c>
      <c r="G18" s="68"/>
    </row>
    <row r="19" spans="1:7" ht="19.5">
      <c r="A19" s="105" t="s">
        <v>188</v>
      </c>
      <c r="B19" s="111" t="s">
        <v>194</v>
      </c>
      <c r="C19" s="111"/>
      <c r="D19" s="112">
        <v>44022</v>
      </c>
      <c r="E19" s="113">
        <v>44024</v>
      </c>
      <c r="F19" s="109">
        <v>44038</v>
      </c>
      <c r="G19" s="68"/>
    </row>
    <row r="20" spans="1:7" ht="16.5">
      <c r="A20" s="57"/>
      <c r="B20" s="58"/>
      <c r="C20" s="59"/>
      <c r="D20" s="60"/>
      <c r="E20" s="61"/>
      <c r="F20" s="61"/>
      <c r="G20" s="61"/>
    </row>
    <row r="21" spans="1:7" ht="16.5">
      <c r="A21" s="57"/>
      <c r="B21" s="57"/>
      <c r="C21" s="58"/>
      <c r="D21" s="59"/>
      <c r="E21" s="60"/>
      <c r="F21" s="61"/>
      <c r="G21" s="61"/>
    </row>
    <row r="22" spans="1:7" ht="16.5">
      <c r="A22" s="39" t="s">
        <v>17</v>
      </c>
      <c r="B22" s="39"/>
      <c r="C22" s="40"/>
      <c r="D22" s="41"/>
      <c r="E22" s="42"/>
      <c r="F22" s="43"/>
      <c r="G22" s="43"/>
    </row>
    <row r="23" spans="1:7" ht="16.5">
      <c r="A23" s="17" t="s">
        <v>8</v>
      </c>
      <c r="B23" s="17"/>
      <c r="C23" s="10" t="s">
        <v>6</v>
      </c>
      <c r="D23" s="62" t="s">
        <v>40</v>
      </c>
      <c r="E23" s="56" t="s">
        <v>2</v>
      </c>
      <c r="F23" s="121" t="s">
        <v>38</v>
      </c>
      <c r="G23" s="121"/>
    </row>
    <row r="24" spans="1:7" ht="16.5">
      <c r="A24" s="17" t="s">
        <v>11</v>
      </c>
      <c r="B24" s="17"/>
      <c r="C24" s="119" t="s">
        <v>12</v>
      </c>
      <c r="D24" s="120"/>
      <c r="E24" s="120"/>
      <c r="F24" s="120"/>
      <c r="G24" s="120"/>
    </row>
    <row r="25" spans="1:7" ht="16.5">
      <c r="A25" s="122" t="s">
        <v>18</v>
      </c>
      <c r="B25" s="122"/>
      <c r="C25" s="122"/>
      <c r="D25" s="44"/>
      <c r="E25" s="44"/>
      <c r="F25" s="45"/>
      <c r="G25" s="45"/>
    </row>
    <row r="26" spans="1:7" ht="16.5">
      <c r="A26" s="18" t="s">
        <v>9</v>
      </c>
      <c r="B26" s="18"/>
      <c r="C26" s="10" t="s">
        <v>6</v>
      </c>
      <c r="D26" s="62" t="s">
        <v>41</v>
      </c>
      <c r="E26" s="56" t="s">
        <v>2</v>
      </c>
      <c r="F26" s="121" t="s">
        <v>39</v>
      </c>
      <c r="G26" s="121"/>
    </row>
    <row r="27" spans="1:7" ht="16.5">
      <c r="A27" s="18" t="s">
        <v>11</v>
      </c>
      <c r="B27" s="18"/>
      <c r="C27" s="119" t="s">
        <v>13</v>
      </c>
      <c r="D27" s="120"/>
      <c r="E27" s="120"/>
      <c r="F27" s="120"/>
      <c r="G27" s="120"/>
    </row>
    <row r="28" spans="1:7" ht="16.5">
      <c r="A28" s="18" t="s">
        <v>54</v>
      </c>
      <c r="B28" s="18"/>
      <c r="C28" s="10" t="s">
        <v>6</v>
      </c>
      <c r="D28" s="62" t="s">
        <v>51</v>
      </c>
      <c r="E28" s="56" t="s">
        <v>2</v>
      </c>
      <c r="F28" s="121" t="s">
        <v>58</v>
      </c>
      <c r="G28" s="121"/>
    </row>
    <row r="29" spans="1:7" ht="16.5">
      <c r="A29" s="18" t="s">
        <v>11</v>
      </c>
      <c r="B29" s="18"/>
      <c r="C29" s="119" t="s">
        <v>50</v>
      </c>
      <c r="D29" s="120"/>
      <c r="E29" s="120"/>
      <c r="F29" s="120"/>
      <c r="G29" s="120"/>
    </row>
    <row r="30" spans="1:7" ht="16.5">
      <c r="A30" s="18" t="s">
        <v>53</v>
      </c>
      <c r="B30" s="18"/>
      <c r="C30" s="10" t="s">
        <v>6</v>
      </c>
      <c r="D30" s="62" t="s">
        <v>56</v>
      </c>
      <c r="E30" s="56" t="s">
        <v>2</v>
      </c>
      <c r="F30" s="121" t="s">
        <v>57</v>
      </c>
      <c r="G30" s="121"/>
    </row>
    <row r="31" spans="1:7" ht="16.5">
      <c r="A31" s="18" t="s">
        <v>11</v>
      </c>
      <c r="B31" s="18"/>
      <c r="C31" s="119" t="s">
        <v>55</v>
      </c>
      <c r="D31" s="120"/>
      <c r="E31" s="120"/>
      <c r="F31" s="120"/>
      <c r="G31" s="120"/>
    </row>
    <row r="32" spans="1:7" ht="16.5">
      <c r="A32" s="46" t="s">
        <v>7</v>
      </c>
      <c r="B32" s="46"/>
      <c r="C32" s="47" t="s">
        <v>5</v>
      </c>
      <c r="D32" s="48">
        <v>23920084</v>
      </c>
      <c r="E32" s="49"/>
      <c r="F32" s="45"/>
      <c r="G32" s="50"/>
    </row>
    <row r="33" spans="1:7" ht="17.25">
      <c r="A33" s="123" t="s">
        <v>47</v>
      </c>
      <c r="B33" s="123"/>
      <c r="C33" s="123"/>
      <c r="D33" s="123"/>
      <c r="E33" s="123"/>
      <c r="F33" s="123"/>
      <c r="G33" s="123"/>
    </row>
  </sheetData>
  <sheetProtection/>
  <mergeCells count="14">
    <mergeCell ref="C31:G31"/>
    <mergeCell ref="A33:G33"/>
    <mergeCell ref="A25:C25"/>
    <mergeCell ref="F26:G26"/>
    <mergeCell ref="C27:G27"/>
    <mergeCell ref="F28:G28"/>
    <mergeCell ref="C29:G29"/>
    <mergeCell ref="F30:G30"/>
    <mergeCell ref="C2:G3"/>
    <mergeCell ref="C4:G4"/>
    <mergeCell ref="C5:G5"/>
    <mergeCell ref="C6:G6"/>
    <mergeCell ref="F23:G23"/>
    <mergeCell ref="C24:G24"/>
  </mergeCells>
  <hyperlinks>
    <hyperlink ref="C24" r:id="rId1" display="rachel@princeocean.com"/>
    <hyperlink ref="C27" r:id="rId2" display="anna@princeocean.com"/>
    <hyperlink ref="C29" r:id="rId3" display="wing@princeocean.com"/>
    <hyperlink ref="C31" r:id="rId4" display="chanwing@princeocean.com"/>
  </hyperlinks>
  <printOptions/>
  <pageMargins left="0.7" right="0.7" top="0.75" bottom="0.75" header="0.3" footer="0.3"/>
  <pageSetup horizontalDpi="600" verticalDpi="600" orientation="portrait" paperSize="9" scale="64" r:id="rId6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60" zoomScalePageLayoutView="0" workbookViewId="0" topLeftCell="A1">
      <selection activeCell="F38" sqref="F38"/>
    </sheetView>
  </sheetViews>
  <sheetFormatPr defaultColWidth="9.00390625" defaultRowHeight="16.5"/>
  <cols>
    <col min="1" max="1" width="10.875" style="0" customWidth="1"/>
    <col min="2" max="2" width="27.75390625" style="0" customWidth="1"/>
    <col min="3" max="4" width="11.125" style="0" customWidth="1"/>
    <col min="5" max="5" width="14.625" style="0" customWidth="1"/>
    <col min="6" max="6" width="13.75390625" style="0" customWidth="1"/>
    <col min="7" max="7" width="43.75390625" style="0" customWidth="1"/>
  </cols>
  <sheetData>
    <row r="1" spans="4:7" ht="16.5">
      <c r="D1" s="14"/>
      <c r="E1" s="14"/>
      <c r="F1" s="4"/>
      <c r="G1" s="4"/>
    </row>
    <row r="2" spans="3:7" ht="66.75" customHeight="1">
      <c r="C2" s="124" t="s">
        <v>36</v>
      </c>
      <c r="D2" s="124"/>
      <c r="E2" s="124"/>
      <c r="F2" s="124"/>
      <c r="G2" s="124"/>
    </row>
    <row r="3" spans="3:7" ht="16.5">
      <c r="C3" s="124"/>
      <c r="D3" s="124"/>
      <c r="E3" s="124"/>
      <c r="F3" s="124"/>
      <c r="G3" s="124"/>
    </row>
    <row r="4" spans="3:7" ht="16.5">
      <c r="C4" s="125" t="s">
        <v>46</v>
      </c>
      <c r="D4" s="125"/>
      <c r="E4" s="125"/>
      <c r="F4" s="125"/>
      <c r="G4" s="125"/>
    </row>
    <row r="5" spans="3:7" ht="16.5">
      <c r="C5" s="125" t="s">
        <v>15</v>
      </c>
      <c r="D5" s="125"/>
      <c r="E5" s="125"/>
      <c r="F5" s="125"/>
      <c r="G5" s="125"/>
    </row>
    <row r="6" spans="3:7" ht="16.5">
      <c r="C6" s="125" t="s">
        <v>16</v>
      </c>
      <c r="D6" s="125"/>
      <c r="E6" s="125"/>
      <c r="F6" s="125"/>
      <c r="G6" s="125"/>
    </row>
    <row r="7" spans="4:7" ht="16.5">
      <c r="D7" s="15"/>
      <c r="E7" s="15"/>
      <c r="F7" s="15"/>
      <c r="G7" s="15"/>
    </row>
    <row r="8" spans="1:7" ht="16.5">
      <c r="A8" s="9" t="s">
        <v>37</v>
      </c>
      <c r="B8" s="9"/>
      <c r="C8" s="24"/>
      <c r="D8" s="23"/>
      <c r="E8" s="24"/>
      <c r="F8" s="5" t="s">
        <v>4</v>
      </c>
      <c r="G8" s="25">
        <f ca="1">NOW()</f>
        <v>43998.64283217592</v>
      </c>
    </row>
    <row r="9" spans="1:7" ht="16.5">
      <c r="A9" s="1"/>
      <c r="B9" s="1"/>
      <c r="C9" s="24"/>
      <c r="D9" s="23"/>
      <c r="E9" s="24"/>
      <c r="F9" s="5"/>
      <c r="G9" s="25"/>
    </row>
    <row r="10" spans="1:7" ht="16.5">
      <c r="A10" s="26" t="s">
        <v>184</v>
      </c>
      <c r="B10" s="26"/>
      <c r="C10" s="27"/>
      <c r="D10" s="28"/>
      <c r="E10" s="27"/>
      <c r="F10" s="29"/>
      <c r="G10" s="29"/>
    </row>
    <row r="11" spans="1:7" ht="16.5">
      <c r="A11" s="30" t="s">
        <v>181</v>
      </c>
      <c r="B11" s="30"/>
      <c r="C11" s="31"/>
      <c r="D11" s="32"/>
      <c r="E11" s="31"/>
      <c r="F11" s="33"/>
      <c r="G11" s="33"/>
    </row>
    <row r="12" spans="1:7" ht="18">
      <c r="A12" s="90" t="s">
        <v>115</v>
      </c>
      <c r="B12" s="90" t="s">
        <v>0</v>
      </c>
      <c r="C12" s="91" t="s">
        <v>1</v>
      </c>
      <c r="D12" s="91" t="s">
        <v>116</v>
      </c>
      <c r="E12" s="91" t="s">
        <v>117</v>
      </c>
      <c r="F12" s="91" t="s">
        <v>118</v>
      </c>
      <c r="G12" s="67"/>
    </row>
    <row r="13" spans="1:7" ht="18">
      <c r="A13" s="93"/>
      <c r="B13" s="93"/>
      <c r="C13" s="118"/>
      <c r="D13" s="118" t="s">
        <v>3</v>
      </c>
      <c r="E13" s="118" t="s">
        <v>119</v>
      </c>
      <c r="F13" s="118" t="s">
        <v>182</v>
      </c>
      <c r="G13" s="67"/>
    </row>
    <row r="14" spans="1:7" ht="19.5">
      <c r="A14" s="105" t="s">
        <v>188</v>
      </c>
      <c r="B14" s="106" t="s">
        <v>189</v>
      </c>
      <c r="C14" s="106">
        <v>120</v>
      </c>
      <c r="D14" s="107">
        <v>43987</v>
      </c>
      <c r="E14" s="108">
        <v>43989</v>
      </c>
      <c r="F14" s="109">
        <v>44007</v>
      </c>
      <c r="G14" s="68"/>
    </row>
    <row r="15" spans="1:7" ht="19.5">
      <c r="A15" s="105" t="s">
        <v>188</v>
      </c>
      <c r="B15" s="111" t="s">
        <v>190</v>
      </c>
      <c r="C15" s="111">
        <v>13</v>
      </c>
      <c r="D15" s="112">
        <v>43994</v>
      </c>
      <c r="E15" s="113">
        <v>43996</v>
      </c>
      <c r="F15" s="114">
        <v>44015</v>
      </c>
      <c r="G15" s="68"/>
    </row>
    <row r="16" spans="1:7" ht="19.5">
      <c r="A16" s="105" t="s">
        <v>188</v>
      </c>
      <c r="B16" s="111" t="s">
        <v>191</v>
      </c>
      <c r="C16" s="111">
        <v>38</v>
      </c>
      <c r="D16" s="112">
        <v>44001</v>
      </c>
      <c r="E16" s="113">
        <v>44003</v>
      </c>
      <c r="F16" s="114">
        <v>44022</v>
      </c>
      <c r="G16" s="68"/>
    </row>
    <row r="17" spans="1:7" ht="16.5">
      <c r="A17" s="57"/>
      <c r="B17" s="58"/>
      <c r="C17" s="59"/>
      <c r="D17" s="60"/>
      <c r="E17" s="61"/>
      <c r="F17" s="61"/>
      <c r="G17" s="61"/>
    </row>
    <row r="18" spans="1:7" ht="16.5">
      <c r="A18" s="57"/>
      <c r="B18" s="57"/>
      <c r="C18" s="58"/>
      <c r="D18" s="59"/>
      <c r="E18" s="60"/>
      <c r="F18" s="61"/>
      <c r="G18" s="61"/>
    </row>
    <row r="19" spans="1:7" ht="16.5">
      <c r="A19" s="39" t="s">
        <v>17</v>
      </c>
      <c r="B19" s="39"/>
      <c r="C19" s="40"/>
      <c r="D19" s="41"/>
      <c r="E19" s="42"/>
      <c r="F19" s="43"/>
      <c r="G19" s="43"/>
    </row>
    <row r="20" spans="1:7" ht="16.5">
      <c r="A20" s="17" t="s">
        <v>8</v>
      </c>
      <c r="B20" s="17"/>
      <c r="C20" s="10" t="s">
        <v>6</v>
      </c>
      <c r="D20" s="62" t="s">
        <v>40</v>
      </c>
      <c r="E20" s="56" t="s">
        <v>2</v>
      </c>
      <c r="F20" s="121" t="s">
        <v>38</v>
      </c>
      <c r="G20" s="121"/>
    </row>
    <row r="21" spans="1:7" ht="16.5">
      <c r="A21" s="17" t="s">
        <v>11</v>
      </c>
      <c r="B21" s="17"/>
      <c r="C21" s="119" t="s">
        <v>12</v>
      </c>
      <c r="D21" s="120"/>
      <c r="E21" s="120"/>
      <c r="F21" s="120"/>
      <c r="G21" s="120"/>
    </row>
    <row r="22" spans="1:7" ht="16.5">
      <c r="A22" s="122" t="s">
        <v>18</v>
      </c>
      <c r="B22" s="122"/>
      <c r="C22" s="122"/>
      <c r="D22" s="44"/>
      <c r="E22" s="44"/>
      <c r="F22" s="45"/>
      <c r="G22" s="45"/>
    </row>
    <row r="23" spans="1:7" ht="16.5">
      <c r="A23" s="18" t="s">
        <v>9</v>
      </c>
      <c r="B23" s="18"/>
      <c r="C23" s="10" t="s">
        <v>6</v>
      </c>
      <c r="D23" s="62" t="s">
        <v>41</v>
      </c>
      <c r="E23" s="56" t="s">
        <v>2</v>
      </c>
      <c r="F23" s="121" t="s">
        <v>39</v>
      </c>
      <c r="G23" s="121"/>
    </row>
    <row r="24" spans="1:7" ht="16.5">
      <c r="A24" s="18" t="s">
        <v>11</v>
      </c>
      <c r="B24" s="18"/>
      <c r="C24" s="119" t="s">
        <v>13</v>
      </c>
      <c r="D24" s="120"/>
      <c r="E24" s="120"/>
      <c r="F24" s="120"/>
      <c r="G24" s="120"/>
    </row>
    <row r="25" spans="1:7" ht="16.5">
      <c r="A25" s="18" t="s">
        <v>54</v>
      </c>
      <c r="B25" s="18"/>
      <c r="C25" s="10" t="s">
        <v>6</v>
      </c>
      <c r="D25" s="62" t="s">
        <v>51</v>
      </c>
      <c r="E25" s="56" t="s">
        <v>2</v>
      </c>
      <c r="F25" s="121" t="s">
        <v>58</v>
      </c>
      <c r="G25" s="121"/>
    </row>
    <row r="26" spans="1:7" ht="16.5">
      <c r="A26" s="18" t="s">
        <v>11</v>
      </c>
      <c r="B26" s="18"/>
      <c r="C26" s="119" t="s">
        <v>50</v>
      </c>
      <c r="D26" s="120"/>
      <c r="E26" s="120"/>
      <c r="F26" s="120"/>
      <c r="G26" s="120"/>
    </row>
    <row r="27" spans="1:7" ht="16.5">
      <c r="A27" s="18" t="s">
        <v>53</v>
      </c>
      <c r="B27" s="18"/>
      <c r="C27" s="10" t="s">
        <v>6</v>
      </c>
      <c r="D27" s="62" t="s">
        <v>56</v>
      </c>
      <c r="E27" s="56" t="s">
        <v>2</v>
      </c>
      <c r="F27" s="121" t="s">
        <v>57</v>
      </c>
      <c r="G27" s="121"/>
    </row>
    <row r="28" spans="1:7" ht="16.5">
      <c r="A28" s="18" t="s">
        <v>11</v>
      </c>
      <c r="B28" s="18"/>
      <c r="C28" s="119" t="s">
        <v>55</v>
      </c>
      <c r="D28" s="120"/>
      <c r="E28" s="120"/>
      <c r="F28" s="120"/>
      <c r="G28" s="120"/>
    </row>
    <row r="29" spans="1:7" ht="16.5">
      <c r="A29" s="46" t="s">
        <v>7</v>
      </c>
      <c r="B29" s="46"/>
      <c r="C29" s="47" t="s">
        <v>5</v>
      </c>
      <c r="D29" s="48">
        <v>23920084</v>
      </c>
      <c r="E29" s="49"/>
      <c r="F29" s="45"/>
      <c r="G29" s="50"/>
    </row>
    <row r="30" spans="1:7" ht="17.25">
      <c r="A30" s="123" t="s">
        <v>47</v>
      </c>
      <c r="B30" s="123"/>
      <c r="C30" s="123"/>
      <c r="D30" s="123"/>
      <c r="E30" s="123"/>
      <c r="F30" s="123"/>
      <c r="G30" s="123"/>
    </row>
  </sheetData>
  <sheetProtection/>
  <mergeCells count="14">
    <mergeCell ref="C28:G28"/>
    <mergeCell ref="A30:G30"/>
    <mergeCell ref="A22:C22"/>
    <mergeCell ref="F23:G23"/>
    <mergeCell ref="C24:G24"/>
    <mergeCell ref="F25:G25"/>
    <mergeCell ref="C26:G26"/>
    <mergeCell ref="F27:G27"/>
    <mergeCell ref="C2:G3"/>
    <mergeCell ref="C4:G4"/>
    <mergeCell ref="C5:G5"/>
    <mergeCell ref="C6:G6"/>
    <mergeCell ref="F20:G20"/>
    <mergeCell ref="C21:G21"/>
  </mergeCells>
  <hyperlinks>
    <hyperlink ref="C21" r:id="rId1" display="rachel@princeocean.com"/>
    <hyperlink ref="C24" r:id="rId2" display="anna@princeocean.com"/>
    <hyperlink ref="C26" r:id="rId3" display="wing@princeocean.com"/>
    <hyperlink ref="C28" r:id="rId4" display="chanwing@princeocean.com"/>
  </hyperlinks>
  <printOptions/>
  <pageMargins left="0.7" right="0.7" top="0.75" bottom="0.75" header="0.3" footer="0.3"/>
  <pageSetup horizontalDpi="600" verticalDpi="600" orientation="portrait" paperSize="9" scale="64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janny</dc:creator>
  <cp:keywords/>
  <dc:description/>
  <cp:lastModifiedBy>Roy Ho</cp:lastModifiedBy>
  <cp:lastPrinted>2013-08-15T10:43:01Z</cp:lastPrinted>
  <dcterms:created xsi:type="dcterms:W3CDTF">2004-11-04T06:31:18Z</dcterms:created>
  <dcterms:modified xsi:type="dcterms:W3CDTF">2020-06-16T07:25:44Z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